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好太郎\Desktop\能代市山本郡バスケット\熟年\R6\"/>
    </mc:Choice>
  </mc:AlternateContent>
  <xr:revisionPtr revIDLastSave="0" documentId="8_{6F713F9D-5443-4FDF-93DC-4429E57DCEBD}" xr6:coauthVersionLast="47" xr6:coauthVersionMax="47" xr10:uidLastSave="{00000000-0000-0000-0000-000000000000}"/>
  <bookViews>
    <workbookView xWindow="-120" yWindow="-120" windowWidth="20730" windowHeight="11160" tabRatio="887" xr2:uid="{00000000-000D-0000-FFFF-FFFF00000000}"/>
  </bookViews>
  <sheets>
    <sheet name="データ入力" sheetId="2" r:id="rId1"/>
    <sheet name="データ入力例" sheetId="17" r:id="rId2"/>
    <sheet name="参加申込書" sheetId="5" r:id="rId3"/>
    <sheet name="プロ原稿" sheetId="6" r:id="rId4"/>
    <sheet name="参加申込書_個人" sheetId="19" r:id="rId5"/>
    <sheet name="懇親会申込み" sheetId="22" r:id="rId6"/>
    <sheet name="主催者使用データ" sheetId="21" r:id="rId7"/>
  </sheets>
  <definedNames>
    <definedName name="_xlnm.Print_Area" localSheetId="0">データ入力!$A$1:$J$46</definedName>
    <definedName name="_xlnm.Print_Area" localSheetId="1">データ入力例!$A$1:$J$45</definedName>
    <definedName name="_xlnm.Print_Area" localSheetId="3">プロ原稿!$B$2:$AQ$57</definedName>
    <definedName name="_xlnm.Print_Area" localSheetId="5">懇親会申込み!$B$2:$AM$66</definedName>
    <definedName name="_xlnm.Print_Area" localSheetId="2">参加申込書!$B$2:$AM$39</definedName>
    <definedName name="_xlnm.Print_Area" localSheetId="4">参加申込書_個人!$B$2:$J$17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1" l="1"/>
  <c r="L7" i="21" l="1"/>
  <c r="K28" i="22"/>
  <c r="CJ5" i="22" s="1"/>
  <c r="K15" i="22"/>
  <c r="CG5" i="22" s="1"/>
  <c r="K12" i="22"/>
  <c r="CF5" i="22" s="1"/>
  <c r="K9" i="22"/>
  <c r="CE5" i="22" s="1"/>
  <c r="K4" i="22"/>
  <c r="CD5" i="22" s="1"/>
  <c r="CH5" i="22"/>
  <c r="CI5" i="22"/>
  <c r="J7" i="21" l="1"/>
  <c r="I7" i="21"/>
  <c r="H7" i="21"/>
  <c r="B2" i="19"/>
  <c r="A7" i="21" l="1"/>
  <c r="D7" i="21"/>
  <c r="G7" i="21"/>
  <c r="F7" i="21"/>
  <c r="E7" i="21"/>
  <c r="C7" i="21"/>
  <c r="B7" i="21"/>
  <c r="H7" i="5" l="1"/>
  <c r="AB16" i="5" l="1"/>
  <c r="AB17" i="5"/>
  <c r="AB18" i="5"/>
  <c r="AB19" i="5"/>
  <c r="AB20" i="5"/>
  <c r="AB21" i="5"/>
  <c r="AB22" i="5"/>
  <c r="AB23" i="5"/>
  <c r="AB24" i="5"/>
  <c r="AB25" i="5"/>
  <c r="AB26" i="5"/>
  <c r="AB27" i="5"/>
  <c r="AB28" i="5"/>
  <c r="AB29" i="5"/>
  <c r="AB30" i="5"/>
  <c r="AB31" i="5"/>
  <c r="AB32" i="5"/>
  <c r="AB15" i="5"/>
  <c r="C12" i="6" l="1"/>
  <c r="C13" i="6"/>
  <c r="C14" i="6"/>
  <c r="C15" i="6"/>
  <c r="C16" i="6"/>
  <c r="C17" i="6"/>
  <c r="C18" i="6"/>
  <c r="C19" i="6"/>
  <c r="C20" i="6"/>
  <c r="C21" i="6"/>
  <c r="C22" i="6"/>
  <c r="C23" i="6"/>
  <c r="C24" i="6"/>
  <c r="C25" i="6"/>
  <c r="C26" i="6"/>
  <c r="C27" i="6"/>
  <c r="C28" i="6"/>
  <c r="C11" i="6"/>
  <c r="B39" i="5"/>
  <c r="B12" i="5"/>
  <c r="D16" i="5"/>
  <c r="D17" i="5"/>
  <c r="D18" i="5"/>
  <c r="D19" i="5"/>
  <c r="D20" i="5"/>
  <c r="D21" i="5"/>
  <c r="D22" i="5"/>
  <c r="D23" i="5"/>
  <c r="D24" i="5"/>
  <c r="D25" i="5"/>
  <c r="D26" i="5"/>
  <c r="D27" i="5"/>
  <c r="D28" i="5"/>
  <c r="D29" i="5"/>
  <c r="D30" i="5"/>
  <c r="D31" i="5"/>
  <c r="D32" i="5"/>
  <c r="D15" i="5"/>
  <c r="D17" i="17"/>
  <c r="D22" i="17" s="1"/>
  <c r="D24" i="17" s="1"/>
  <c r="D19" i="2"/>
  <c r="D24" i="2" s="1"/>
  <c r="X33" i="5"/>
  <c r="H33" i="5"/>
  <c r="B2" i="5"/>
  <c r="D3" i="17"/>
  <c r="P46" i="2"/>
  <c r="P45" i="2"/>
  <c r="P44" i="2"/>
  <c r="P43" i="2"/>
  <c r="P42" i="2"/>
  <c r="P41" i="2"/>
  <c r="P40" i="2"/>
  <c r="P39" i="2"/>
  <c r="P38" i="2"/>
  <c r="P37" i="2"/>
  <c r="P36" i="2"/>
  <c r="P35" i="2"/>
  <c r="P34" i="2"/>
  <c r="P33" i="2"/>
  <c r="P32" i="2"/>
  <c r="P31" i="2"/>
  <c r="P30" i="2"/>
  <c r="P29" i="2"/>
  <c r="R12" i="6"/>
  <c r="R13" i="6"/>
  <c r="R14" i="6"/>
  <c r="R15" i="6"/>
  <c r="R16" i="6"/>
  <c r="R17" i="6"/>
  <c r="R18" i="6"/>
  <c r="R19" i="6"/>
  <c r="R20" i="6"/>
  <c r="R21" i="6"/>
  <c r="R22" i="6"/>
  <c r="R23" i="6"/>
  <c r="R24" i="6"/>
  <c r="R25" i="6"/>
  <c r="R26" i="6"/>
  <c r="R27" i="6"/>
  <c r="R28" i="6"/>
  <c r="O12" i="6"/>
  <c r="O13" i="6"/>
  <c r="O14" i="6"/>
  <c r="O15" i="6"/>
  <c r="O16" i="6"/>
  <c r="O17" i="6"/>
  <c r="O18" i="6"/>
  <c r="O19" i="6"/>
  <c r="O20" i="6"/>
  <c r="O21" i="6"/>
  <c r="O22" i="6"/>
  <c r="O23" i="6"/>
  <c r="O24" i="6"/>
  <c r="O25" i="6"/>
  <c r="O26" i="6"/>
  <c r="O27" i="6"/>
  <c r="O28" i="6"/>
  <c r="M12" i="6"/>
  <c r="M13" i="6"/>
  <c r="M14" i="6"/>
  <c r="M15" i="6"/>
  <c r="M16" i="6"/>
  <c r="M17" i="6"/>
  <c r="M18" i="6"/>
  <c r="M19" i="6"/>
  <c r="M20" i="6"/>
  <c r="M21" i="6"/>
  <c r="M22" i="6"/>
  <c r="M23" i="6"/>
  <c r="M24" i="6"/>
  <c r="M25" i="6"/>
  <c r="M26" i="6"/>
  <c r="M27" i="6"/>
  <c r="M28" i="6"/>
  <c r="R11" i="6"/>
  <c r="O11" i="6"/>
  <c r="M11" i="6"/>
  <c r="F12" i="6"/>
  <c r="F13" i="6"/>
  <c r="F14" i="6"/>
  <c r="F15" i="6"/>
  <c r="F16" i="6"/>
  <c r="F17" i="6"/>
  <c r="F18" i="6"/>
  <c r="F19" i="6"/>
  <c r="F20" i="6"/>
  <c r="F21" i="6"/>
  <c r="F22" i="6"/>
  <c r="F23" i="6"/>
  <c r="F24" i="6"/>
  <c r="F25" i="6"/>
  <c r="F26" i="6"/>
  <c r="F27" i="6"/>
  <c r="F28" i="6"/>
  <c r="F11" i="6"/>
  <c r="H9" i="6"/>
  <c r="H8" i="6"/>
  <c r="H7" i="6"/>
  <c r="H5" i="6"/>
  <c r="X16" i="5"/>
  <c r="X17" i="5"/>
  <c r="X18" i="5"/>
  <c r="X19" i="5"/>
  <c r="X20" i="5"/>
  <c r="X21" i="5"/>
  <c r="X22" i="5"/>
  <c r="X23" i="5"/>
  <c r="X24" i="5"/>
  <c r="X25" i="5"/>
  <c r="X26" i="5"/>
  <c r="X27" i="5"/>
  <c r="X28" i="5"/>
  <c r="X29" i="5"/>
  <c r="X30" i="5"/>
  <c r="X31" i="5"/>
  <c r="X32" i="5"/>
  <c r="U16" i="5"/>
  <c r="U17" i="5"/>
  <c r="U18" i="5"/>
  <c r="U19" i="5"/>
  <c r="U20" i="5"/>
  <c r="U21" i="5"/>
  <c r="U22" i="5"/>
  <c r="U23" i="5"/>
  <c r="U24" i="5"/>
  <c r="U25" i="5"/>
  <c r="U26" i="5"/>
  <c r="U27" i="5"/>
  <c r="U28" i="5"/>
  <c r="U29" i="5"/>
  <c r="U30" i="5"/>
  <c r="U31" i="5"/>
  <c r="U32" i="5"/>
  <c r="X15" i="5"/>
  <c r="U15" i="5"/>
  <c r="AH37" i="5"/>
  <c r="AE37" i="5"/>
  <c r="AB37" i="5"/>
  <c r="H16" i="5"/>
  <c r="H17" i="5"/>
  <c r="H18" i="5"/>
  <c r="H19" i="5"/>
  <c r="H20" i="5"/>
  <c r="H21" i="5"/>
  <c r="H22" i="5"/>
  <c r="H23" i="5"/>
  <c r="H24" i="5"/>
  <c r="H25" i="5"/>
  <c r="H26" i="5"/>
  <c r="H27" i="5"/>
  <c r="H28" i="5"/>
  <c r="H29" i="5"/>
  <c r="H30" i="5"/>
  <c r="H31" i="5"/>
  <c r="H32" i="5"/>
  <c r="H15" i="5"/>
  <c r="AE5" i="5"/>
  <c r="AJ13" i="5"/>
  <c r="W13" i="5"/>
  <c r="H13" i="5"/>
  <c r="AB9" i="5"/>
  <c r="AB11" i="5"/>
  <c r="AB10" i="5"/>
  <c r="AB8" i="5"/>
  <c r="H10" i="5"/>
  <c r="H9" i="5"/>
  <c r="H8" i="5"/>
  <c r="W12" i="5"/>
  <c r="H6" i="6" l="1"/>
  <c r="H12" i="5"/>
</calcChain>
</file>

<file path=xl/sharedStrings.xml><?xml version="1.0" encoding="utf-8"?>
<sst xmlns="http://schemas.openxmlformats.org/spreadsheetml/2006/main" count="296" uniqueCount="223">
  <si>
    <t>マネージャー</t>
    <phoneticPr fontId="2"/>
  </si>
  <si>
    <t>氏　　名</t>
    <rPh sb="0" eb="1">
      <t>シ</t>
    </rPh>
    <rPh sb="3" eb="4">
      <t>メイ</t>
    </rPh>
    <phoneticPr fontId="2"/>
  </si>
  <si>
    <t>身長</t>
    <rPh sb="0" eb="2">
      <t>シンチョウ</t>
    </rPh>
    <phoneticPr fontId="2"/>
  </si>
  <si>
    <t>濃色</t>
    <rPh sb="0" eb="2">
      <t>ノウショク</t>
    </rPh>
    <phoneticPr fontId="5"/>
  </si>
  <si>
    <t>NO,</t>
    <phoneticPr fontId="5"/>
  </si>
  <si>
    <t>背番号</t>
    <rPh sb="0" eb="3">
      <t>セバンゴウ</t>
    </rPh>
    <phoneticPr fontId="5"/>
  </si>
  <si>
    <t>平成</t>
    <rPh sb="0" eb="2">
      <t>ヘイセイ</t>
    </rPh>
    <phoneticPr fontId="5"/>
  </si>
  <si>
    <t>年</t>
    <rPh sb="0" eb="1">
      <t>ネン</t>
    </rPh>
    <phoneticPr fontId="5"/>
  </si>
  <si>
    <t>月</t>
    <rPh sb="0" eb="1">
      <t>ツキ</t>
    </rPh>
    <phoneticPr fontId="5"/>
  </si>
  <si>
    <t>日</t>
    <rPh sb="0" eb="1">
      <t>ヒ</t>
    </rPh>
    <phoneticPr fontId="5"/>
  </si>
  <si>
    <t>参加申込書データ入力シート</t>
    <rPh sb="0" eb="2">
      <t>サンカ</t>
    </rPh>
    <rPh sb="2" eb="5">
      <t>モウシコミショ</t>
    </rPh>
    <rPh sb="8" eb="10">
      <t>ニュウリョク</t>
    </rPh>
    <phoneticPr fontId="2"/>
  </si>
  <si>
    <t>ＴＥＬ</t>
    <phoneticPr fontId="2"/>
  </si>
  <si>
    <t>ＦＡＸ</t>
    <phoneticPr fontId="2"/>
  </si>
  <si>
    <t>E-mail</t>
    <phoneticPr fontId="2"/>
  </si>
  <si>
    <t>携帯電話</t>
    <rPh sb="0" eb="2">
      <t>ケイタイ</t>
    </rPh>
    <rPh sb="2" eb="4">
      <t>デンワ</t>
    </rPh>
    <phoneticPr fontId="2"/>
  </si>
  <si>
    <t>男・女</t>
    <rPh sb="0" eb="1">
      <t>オトコ</t>
    </rPh>
    <rPh sb="2" eb="3">
      <t>オンナ</t>
    </rPh>
    <phoneticPr fontId="2"/>
  </si>
  <si>
    <t>男子</t>
    <rPh sb="0" eb="2">
      <t>ダンシ</t>
    </rPh>
    <phoneticPr fontId="2"/>
  </si>
  <si>
    <t>ﾕﾆﾌｫｰﾑ濃色</t>
    <rPh sb="6" eb="8">
      <t>ノウショク</t>
    </rPh>
    <phoneticPr fontId="2"/>
  </si>
  <si>
    <t>TEL</t>
  </si>
  <si>
    <t>FAX</t>
  </si>
  <si>
    <t>E-mail</t>
    <phoneticPr fontId="5"/>
  </si>
  <si>
    <t>ﾕﾆﾌｫｰﾑの色</t>
    <rPh sb="7" eb="8">
      <t>イロ</t>
    </rPh>
    <phoneticPr fontId="5"/>
  </si>
  <si>
    <t>身長</t>
    <rPh sb="0" eb="2">
      <t>シンチョウ</t>
    </rPh>
    <phoneticPr fontId="5"/>
  </si>
  <si>
    <t>選　手　氏　名</t>
    <rPh sb="0" eb="1">
      <t>セン</t>
    </rPh>
    <rPh sb="2" eb="3">
      <t>テ</t>
    </rPh>
    <rPh sb="4" eb="5">
      <t>シ</t>
    </rPh>
    <rPh sb="6" eb="7">
      <t>メイ</t>
    </rPh>
    <phoneticPr fontId="5"/>
  </si>
  <si>
    <t xml:space="preserve">　　  　　　　 参　加　申　込　書 </t>
    <rPh sb="9" eb="10">
      <t>サン</t>
    </rPh>
    <rPh sb="11" eb="12">
      <t>カ</t>
    </rPh>
    <rPh sb="13" eb="14">
      <t>サル</t>
    </rPh>
    <rPh sb="15" eb="16">
      <t>コミ</t>
    </rPh>
    <rPh sb="17" eb="18">
      <t>ショ</t>
    </rPh>
    <phoneticPr fontId="5"/>
  </si>
  <si>
    <t>NO,</t>
    <phoneticPr fontId="5"/>
  </si>
  <si>
    <t>氏　　名</t>
    <rPh sb="0" eb="1">
      <t>シ</t>
    </rPh>
    <rPh sb="3" eb="4">
      <t>メイ</t>
    </rPh>
    <phoneticPr fontId="5"/>
  </si>
  <si>
    <t>ﾏﾈｰｼﾞｬｰ</t>
    <phoneticPr fontId="5"/>
  </si>
  <si>
    <t>【基本データ】</t>
    <rPh sb="1" eb="3">
      <t>キホン</t>
    </rPh>
    <phoneticPr fontId="2"/>
  </si>
  <si>
    <t>【エントリー】</t>
    <phoneticPr fontId="2"/>
  </si>
  <si>
    <t>年</t>
    <rPh sb="0" eb="1">
      <t>ネン</t>
    </rPh>
    <phoneticPr fontId="2"/>
  </si>
  <si>
    <t>月</t>
    <rPh sb="0" eb="1">
      <t>ツキ</t>
    </rPh>
    <phoneticPr fontId="2"/>
  </si>
  <si>
    <t>日</t>
    <rPh sb="0" eb="1">
      <t>ヒ</t>
    </rPh>
    <phoneticPr fontId="2"/>
  </si>
  <si>
    <t>←記載年月日</t>
    <rPh sb="1" eb="3">
      <t>キサイ</t>
    </rPh>
    <rPh sb="3" eb="6">
      <t>ネンガッピ</t>
    </rPh>
    <phoneticPr fontId="2"/>
  </si>
  <si>
    <t>←リストから選択</t>
    <rPh sb="6" eb="8">
      <t>センタク</t>
    </rPh>
    <phoneticPr fontId="2"/>
  </si>
  <si>
    <t>女子</t>
    <rPh sb="0" eb="2">
      <t>ジョシ</t>
    </rPh>
    <phoneticPr fontId="2"/>
  </si>
  <si>
    <t>大会名</t>
    <rPh sb="0" eb="3">
      <t>タイカイメイ</t>
    </rPh>
    <phoneticPr fontId="2"/>
  </si>
  <si>
    <t>NO,</t>
    <phoneticPr fontId="5"/>
  </si>
  <si>
    <t>携帯</t>
    <rPh sb="0" eb="2">
      <t>ケイタイ</t>
    </rPh>
    <phoneticPr fontId="5"/>
  </si>
  <si>
    <t>略　称</t>
    <rPh sb="0" eb="1">
      <t>リャク</t>
    </rPh>
    <rPh sb="2" eb="3">
      <t>ショウ</t>
    </rPh>
    <phoneticPr fontId="2"/>
  </si>
  <si>
    <t>コーチ</t>
    <phoneticPr fontId="5"/>
  </si>
  <si>
    <t>Ａコーチ</t>
    <phoneticPr fontId="5"/>
  </si>
  <si>
    <t>マネージャー</t>
    <phoneticPr fontId="5"/>
  </si>
  <si>
    <t>コーチ</t>
    <phoneticPr fontId="2"/>
  </si>
  <si>
    <t>Ａコーチ</t>
    <phoneticPr fontId="2"/>
  </si>
  <si>
    <t>コ ー チ</t>
    <phoneticPr fontId="5"/>
  </si>
  <si>
    <t>←●＿●＿●＿●</t>
    <phoneticPr fontId="2"/>
  </si>
  <si>
    <t>字間にスペースを</t>
    <rPh sb="0" eb="2">
      <t>ジカン</t>
    </rPh>
    <phoneticPr fontId="2"/>
  </si>
  <si>
    <t>●＿●</t>
    <phoneticPr fontId="2"/>
  </si>
  <si>
    <t>参加申込書データ入力シート　記入例</t>
    <rPh sb="0" eb="2">
      <t>サンカ</t>
    </rPh>
    <rPh sb="2" eb="5">
      <t>モウシコミショ</t>
    </rPh>
    <rPh sb="8" eb="10">
      <t>ニュウリョク</t>
    </rPh>
    <rPh sb="14" eb="16">
      <t>キニュウ</t>
    </rPh>
    <rPh sb="16" eb="17">
      <t>レイ</t>
    </rPh>
    <phoneticPr fontId="2"/>
  </si>
  <si>
    <t>名前の入力方法</t>
    <rPh sb="0" eb="2">
      <t>ナマエ</t>
    </rPh>
    <rPh sb="3" eb="5">
      <t>ニュウリョク</t>
    </rPh>
    <rPh sb="5" eb="7">
      <t>ホウホウ</t>
    </rPh>
    <phoneticPr fontId="2"/>
  </si>
  <si>
    <t>例えば</t>
    <rPh sb="0" eb="1">
      <t>タト</t>
    </rPh>
    <phoneticPr fontId="2"/>
  </si>
  <si>
    <t>●＿●＿●＿●</t>
    <phoneticPr fontId="2"/>
  </si>
  <si>
    <t>紺色</t>
    <rPh sb="0" eb="2">
      <t>コンイロ</t>
    </rPh>
    <phoneticPr fontId="2"/>
  </si>
  <si>
    <t>●●●＿＿＿●</t>
    <phoneticPr fontId="2"/>
  </si>
  <si>
    <t>地　区</t>
    <rPh sb="0" eb="1">
      <t>チ</t>
    </rPh>
    <rPh sb="2" eb="3">
      <t>ク</t>
    </rPh>
    <phoneticPr fontId="2"/>
  </si>
  <si>
    <t>●＿＿＿●＿●</t>
    <phoneticPr fontId="2"/>
  </si>
  <si>
    <t>※そのまま、プログラムに掲載されますので、ご協力よろしくお願いいたします。</t>
    <rPh sb="12" eb="14">
      <t>ケイサイ</t>
    </rPh>
    <rPh sb="22" eb="24">
      <t>キョウリョク</t>
    </rPh>
    <rPh sb="29" eb="30">
      <t>ネガ</t>
    </rPh>
    <phoneticPr fontId="2"/>
  </si>
  <si>
    <t>順　位</t>
    <rPh sb="0" eb="1">
      <t>ジュン</t>
    </rPh>
    <rPh sb="2" eb="3">
      <t>クライ</t>
    </rPh>
    <phoneticPr fontId="2"/>
  </si>
  <si>
    <t>●＿●＿＿＿●</t>
    <phoneticPr fontId="2"/>
  </si>
  <si>
    <t>ＴＥＬ</t>
    <phoneticPr fontId="2"/>
  </si>
  <si>
    <t>018-888-0001</t>
    <phoneticPr fontId="2"/>
  </si>
  <si>
    <t>ＦＡＸ</t>
    <phoneticPr fontId="2"/>
  </si>
  <si>
    <t>018-888-0002</t>
    <phoneticPr fontId="2"/>
  </si>
  <si>
    <t>←●＿●＿●＿●,●＿＿＿●＿●，●＿●＿＿＿●</t>
    <phoneticPr fontId="2"/>
  </si>
  <si>
    <t>090-1234-5678</t>
    <phoneticPr fontId="2"/>
  </si>
  <si>
    <t>E-mail</t>
    <phoneticPr fontId="2"/>
  </si>
  <si>
    <t>【エントリー】</t>
    <phoneticPr fontId="2"/>
  </si>
  <si>
    <t>コーチ</t>
    <phoneticPr fontId="2"/>
  </si>
  <si>
    <t>堂  元　吾  朗</t>
    <phoneticPr fontId="12"/>
  </si>
  <si>
    <t>Ａコーチ</t>
    <phoneticPr fontId="2"/>
  </si>
  <si>
    <t>マネージャー</t>
    <phoneticPr fontId="2"/>
  </si>
  <si>
    <t>赤　城　武　則</t>
    <rPh sb="0" eb="1">
      <t>アカ</t>
    </rPh>
    <rPh sb="2" eb="3">
      <t>シロ</t>
    </rPh>
    <rPh sb="4" eb="5">
      <t>ブ</t>
    </rPh>
    <rPh sb="6" eb="7">
      <t>ノリ</t>
    </rPh>
    <phoneticPr fontId="12"/>
  </si>
  <si>
    <t>＿●＿</t>
    <phoneticPr fontId="2"/>
  </si>
  <si>
    <t>●＿●</t>
    <phoneticPr fontId="2"/>
  </si>
  <si>
    <t>光　井　　　久</t>
    <rPh sb="0" eb="1">
      <t>ヒカリ</t>
    </rPh>
    <rPh sb="2" eb="3">
      <t>イ</t>
    </rPh>
    <rPh sb="6" eb="7">
      <t>ヒサシ</t>
    </rPh>
    <phoneticPr fontId="12"/>
  </si>
  <si>
    <t>●●●</t>
    <phoneticPr fontId="2"/>
  </si>
  <si>
    <t>槙　　　新　一</t>
    <rPh sb="0" eb="1">
      <t>マキ</t>
    </rPh>
    <rPh sb="4" eb="5">
      <t>シン</t>
    </rPh>
    <rPh sb="6" eb="7">
      <t>イッ</t>
    </rPh>
    <phoneticPr fontId="12"/>
  </si>
  <si>
    <t>●●●●</t>
    <phoneticPr fontId="2"/>
  </si>
  <si>
    <t>富加津　和　成</t>
    <rPh sb="0" eb="3">
      <t>フカツ</t>
    </rPh>
    <rPh sb="4" eb="5">
      <t>ワ</t>
    </rPh>
    <rPh sb="6" eb="7">
      <t>シゲル</t>
    </rPh>
    <phoneticPr fontId="12"/>
  </si>
  <si>
    <t>椹　木　華　道</t>
    <rPh sb="0" eb="1">
      <t>サワラ</t>
    </rPh>
    <rPh sb="2" eb="3">
      <t>キ</t>
    </rPh>
    <rPh sb="4" eb="5">
      <t>ハナ</t>
    </rPh>
    <rPh sb="6" eb="7">
      <t>ミチ</t>
    </rPh>
    <phoneticPr fontId="12"/>
  </si>
  <si>
    <t>留　河　　　楓</t>
    <rPh sb="0" eb="1">
      <t>ル</t>
    </rPh>
    <rPh sb="2" eb="3">
      <t>カワ</t>
    </rPh>
    <rPh sb="6" eb="7">
      <t>カエデ</t>
    </rPh>
    <phoneticPr fontId="12"/>
  </si>
  <si>
    <t>古　暮　公　伸</t>
    <rPh sb="0" eb="1">
      <t>イニシエ</t>
    </rPh>
    <rPh sb="2" eb="3">
      <t>クレ</t>
    </rPh>
    <rPh sb="4" eb="5">
      <t>キミ</t>
    </rPh>
    <rPh sb="6" eb="7">
      <t>ノブ</t>
    </rPh>
    <phoneticPr fontId="12"/>
  </si>
  <si>
    <t>佐和北　英　二</t>
    <rPh sb="0" eb="2">
      <t>サワ</t>
    </rPh>
    <rPh sb="2" eb="3">
      <t>キタ</t>
    </rPh>
    <rPh sb="4" eb="5">
      <t>エイ</t>
    </rPh>
    <rPh sb="6" eb="7">
      <t>ニ</t>
    </rPh>
    <phoneticPr fontId="12"/>
  </si>
  <si>
    <t>泉　堂　　　明</t>
    <rPh sb="0" eb="1">
      <t>イズミ</t>
    </rPh>
    <rPh sb="2" eb="3">
      <t>ドウ</t>
    </rPh>
    <rPh sb="6" eb="7">
      <t>アキラ</t>
    </rPh>
    <phoneticPr fontId="12"/>
  </si>
  <si>
    <t>←スコアシートの「コーチ」の欄に記載されます。</t>
    <rPh sb="14" eb="15">
      <t>ラン</t>
    </rPh>
    <rPh sb="16" eb="18">
      <t>キサイ</t>
    </rPh>
    <phoneticPr fontId="2"/>
  </si>
  <si>
    <t>←スコアシートの「Ａコーチ」の欄に記載されます。</t>
    <rPh sb="15" eb="16">
      <t>ラン</t>
    </rPh>
    <rPh sb="17" eb="19">
      <t>キサイ</t>
    </rPh>
    <phoneticPr fontId="2"/>
  </si>
  <si>
    <t>奈賀葉真　名歌</t>
    <rPh sb="0" eb="1">
      <t>ナ</t>
    </rPh>
    <rPh sb="1" eb="2">
      <t>ガ</t>
    </rPh>
    <rPh sb="2" eb="3">
      <t>ハ</t>
    </rPh>
    <rPh sb="3" eb="4">
      <t>マ</t>
    </rPh>
    <rPh sb="5" eb="6">
      <t>ナ</t>
    </rPh>
    <rPh sb="6" eb="7">
      <t>カ</t>
    </rPh>
    <phoneticPr fontId="12"/>
  </si>
  <si>
    <t>noyamabasket@gmail.com</t>
    <phoneticPr fontId="2"/>
  </si>
  <si>
    <t>【帯同審判員】</t>
    <rPh sb="1" eb="3">
      <t>タイドウ</t>
    </rPh>
    <rPh sb="3" eb="5">
      <t>シンパン</t>
    </rPh>
    <rPh sb="5" eb="6">
      <t>イン</t>
    </rPh>
    <phoneticPr fontId="2"/>
  </si>
  <si>
    <t>帯同審判員</t>
    <rPh sb="0" eb="2">
      <t>タイドウ</t>
    </rPh>
    <rPh sb="2" eb="4">
      <t>シンパン</t>
    </rPh>
    <rPh sb="4" eb="5">
      <t>イン</t>
    </rPh>
    <phoneticPr fontId="2"/>
  </si>
  <si>
    <t>資　　格</t>
    <rPh sb="0" eb="1">
      <t>シ</t>
    </rPh>
    <rPh sb="3" eb="4">
      <t>カク</t>
    </rPh>
    <phoneticPr fontId="2"/>
  </si>
  <si>
    <t>日本協会公認</t>
    <rPh sb="0" eb="2">
      <t>ニホン</t>
    </rPh>
    <rPh sb="2" eb="4">
      <t>キョウカイ</t>
    </rPh>
    <rPh sb="4" eb="6">
      <t>コウニン</t>
    </rPh>
    <phoneticPr fontId="2"/>
  </si>
  <si>
    <t>県協会公認Ａ級</t>
    <rPh sb="0" eb="1">
      <t>ケン</t>
    </rPh>
    <rPh sb="1" eb="3">
      <t>キョウカイ</t>
    </rPh>
    <rPh sb="3" eb="5">
      <t>コウニン</t>
    </rPh>
    <rPh sb="6" eb="7">
      <t>キュウ</t>
    </rPh>
    <phoneticPr fontId="2"/>
  </si>
  <si>
    <t>連絡先(携帯)</t>
    <rPh sb="0" eb="3">
      <t>レンラクサキ</t>
    </rPh>
    <rPh sb="4" eb="6">
      <t>ケイタイ</t>
    </rPh>
    <phoneticPr fontId="2"/>
  </si>
  <si>
    <t>　←リストから選択して下さい</t>
    <rPh sb="7" eb="9">
      <t>センタク</t>
    </rPh>
    <rPh sb="11" eb="12">
      <t>クダ</t>
    </rPh>
    <phoneticPr fontId="2"/>
  </si>
  <si>
    <t>帯同審判</t>
    <rPh sb="0" eb="2">
      <t>タイドウ</t>
    </rPh>
    <rPh sb="2" eb="4">
      <t>シンパン</t>
    </rPh>
    <phoneticPr fontId="5"/>
  </si>
  <si>
    <t>資格</t>
    <rPh sb="0" eb="2">
      <t>シカク</t>
    </rPh>
    <phoneticPr fontId="5"/>
  </si>
  <si>
    <t>チーム名</t>
    <rPh sb="3" eb="4">
      <t>メイ</t>
    </rPh>
    <phoneticPr fontId="2"/>
  </si>
  <si>
    <t>連絡責任者</t>
    <rPh sb="0" eb="2">
      <t>レンラク</t>
    </rPh>
    <rPh sb="2" eb="5">
      <t>セキニンシャ</t>
    </rPh>
    <phoneticPr fontId="2"/>
  </si>
  <si>
    <t>連絡先　〒</t>
    <rPh sb="0" eb="2">
      <t>レンラク</t>
    </rPh>
    <rPh sb="2" eb="3">
      <t>サキ</t>
    </rPh>
    <phoneticPr fontId="2"/>
  </si>
  <si>
    <t>連絡先住所</t>
    <rPh sb="0" eb="3">
      <t>レンラクサキ</t>
    </rPh>
    <rPh sb="3" eb="5">
      <t>ジュウショ</t>
    </rPh>
    <phoneticPr fontId="2"/>
  </si>
  <si>
    <t>連絡責任者</t>
    <rPh sb="0" eb="2">
      <t>レンラク</t>
    </rPh>
    <rPh sb="2" eb="5">
      <t>セキニンシャ</t>
    </rPh>
    <phoneticPr fontId="2"/>
  </si>
  <si>
    <t>ﾕﾆﾌｫｰﾑNO,</t>
    <phoneticPr fontId="2"/>
  </si>
  <si>
    <t>年齢</t>
    <rPh sb="0" eb="2">
      <t>ネンレイ</t>
    </rPh>
    <phoneticPr fontId="2"/>
  </si>
  <si>
    <t>出身校</t>
    <rPh sb="0" eb="2">
      <t>シュッシン</t>
    </rPh>
    <rPh sb="2" eb="3">
      <t>コウ</t>
    </rPh>
    <phoneticPr fontId="2"/>
  </si>
  <si>
    <t>←全てのことに責任を負うこと。</t>
    <rPh sb="1" eb="2">
      <t>スベ</t>
    </rPh>
    <rPh sb="7" eb="9">
      <t>セキニン</t>
    </rPh>
    <rPh sb="10" eb="11">
      <t>オ</t>
    </rPh>
    <phoneticPr fontId="2"/>
  </si>
  <si>
    <t>県協会公認Ｂ級</t>
    <rPh sb="0" eb="1">
      <t>ケン</t>
    </rPh>
    <rPh sb="1" eb="3">
      <t>キョウカイ</t>
    </rPh>
    <rPh sb="3" eb="5">
      <t>コウニン</t>
    </rPh>
    <rPh sb="6" eb="7">
      <t>キュウ</t>
    </rPh>
    <phoneticPr fontId="2"/>
  </si>
  <si>
    <t>連絡先　〒</t>
    <rPh sb="0" eb="3">
      <t>レンラクサキ</t>
    </rPh>
    <phoneticPr fontId="2"/>
  </si>
  <si>
    <t>年齢</t>
    <rPh sb="0" eb="2">
      <t>ネンレイ</t>
    </rPh>
    <phoneticPr fontId="5"/>
  </si>
  <si>
    <t>出　身　校</t>
    <rPh sb="0" eb="1">
      <t>デ</t>
    </rPh>
    <rPh sb="2" eb="3">
      <t>ミ</t>
    </rPh>
    <rPh sb="4" eb="5">
      <t>コウ</t>
    </rPh>
    <phoneticPr fontId="5"/>
  </si>
  <si>
    <t>チーム名</t>
    <rPh sb="3" eb="4">
      <t>メイ</t>
    </rPh>
    <phoneticPr fontId="5"/>
  </si>
  <si>
    <t>連絡先</t>
    <rPh sb="0" eb="3">
      <t>レンラクサキ</t>
    </rPh>
    <phoneticPr fontId="5"/>
  </si>
  <si>
    <t>上記選手の大会参加をお願いいたします。</t>
    <rPh sb="0" eb="2">
      <t>ジョウキ</t>
    </rPh>
    <rPh sb="2" eb="4">
      <t>センシュ</t>
    </rPh>
    <rPh sb="5" eb="7">
      <t>タイカイ</t>
    </rPh>
    <rPh sb="7" eb="9">
      <t>サンカ</t>
    </rPh>
    <rPh sb="11" eb="12">
      <t>ネガ</t>
    </rPh>
    <phoneticPr fontId="5"/>
  </si>
  <si>
    <t>出身校</t>
    <rPh sb="0" eb="3">
      <t>シュッシンコウ</t>
    </rPh>
    <phoneticPr fontId="5"/>
  </si>
  <si>
    <t>連絡責任者</t>
    <rPh sb="0" eb="2">
      <t>レンラク</t>
    </rPh>
    <rPh sb="2" eb="5">
      <t>セキニンシャ</t>
    </rPh>
    <phoneticPr fontId="5"/>
  </si>
  <si>
    <t>※氏名など入力方法を確認してください。</t>
    <rPh sb="1" eb="3">
      <t>シメイ</t>
    </rPh>
    <rPh sb="5" eb="7">
      <t>ニュウリョク</t>
    </rPh>
    <rPh sb="7" eb="9">
      <t>ホウホウ</t>
    </rPh>
    <rPh sb="10" eb="12">
      <t>カクニン</t>
    </rPh>
    <phoneticPr fontId="2"/>
  </si>
  <si>
    <t>”高””大”を付ける。</t>
    <rPh sb="1" eb="2">
      <t>コウ</t>
    </rPh>
    <rPh sb="4" eb="5">
      <t>ダイ</t>
    </rPh>
    <rPh sb="7" eb="8">
      <t>ツ</t>
    </rPh>
    <phoneticPr fontId="2"/>
  </si>
  <si>
    <t>喜多村高</t>
    <rPh sb="0" eb="3">
      <t>キタムラ</t>
    </rPh>
    <rPh sb="3" eb="4">
      <t>コウ</t>
    </rPh>
    <phoneticPr fontId="12"/>
  </si>
  <si>
    <t>山王大</t>
    <rPh sb="0" eb="2">
      <t>サンノウ</t>
    </rPh>
    <rPh sb="2" eb="3">
      <t>ダイ</t>
    </rPh>
    <phoneticPr fontId="12"/>
  </si>
  <si>
    <t>竹石大</t>
    <rPh sb="0" eb="1">
      <t>タケ</t>
    </rPh>
    <rPh sb="1" eb="2">
      <t>イシ</t>
    </rPh>
    <rPh sb="2" eb="3">
      <t>ダイ</t>
    </rPh>
    <phoneticPr fontId="12"/>
  </si>
  <si>
    <t>海南高</t>
    <rPh sb="0" eb="1">
      <t>ウミ</t>
    </rPh>
    <rPh sb="1" eb="2">
      <t>ミナミ</t>
    </rPh>
    <rPh sb="2" eb="3">
      <t>コウ</t>
    </rPh>
    <phoneticPr fontId="12"/>
  </si>
  <si>
    <t>三ツ井高</t>
    <rPh sb="0" eb="1">
      <t>ミ</t>
    </rPh>
    <rPh sb="2" eb="3">
      <t>イ</t>
    </rPh>
    <rPh sb="3" eb="4">
      <t>コウ</t>
    </rPh>
    <phoneticPr fontId="12"/>
  </si>
  <si>
    <t>和幸高</t>
    <rPh sb="0" eb="1">
      <t>ワ</t>
    </rPh>
    <rPh sb="1" eb="2">
      <t>サイワイ</t>
    </rPh>
    <rPh sb="2" eb="3">
      <t>コウ</t>
    </rPh>
    <phoneticPr fontId="12"/>
  </si>
  <si>
    <t>登美ヶ丘大</t>
    <rPh sb="0" eb="4">
      <t>トミガオカ</t>
    </rPh>
    <rPh sb="4" eb="5">
      <t>ダイ</t>
    </rPh>
    <phoneticPr fontId="12"/>
  </si>
  <si>
    <t>喜多村大</t>
    <rPh sb="0" eb="3">
      <t>キタムラ</t>
    </rPh>
    <rPh sb="3" eb="4">
      <t>ダイ</t>
    </rPh>
    <phoneticPr fontId="12"/>
  </si>
  <si>
    <t>深津大附高</t>
    <rPh sb="0" eb="2">
      <t>フカツ</t>
    </rPh>
    <rPh sb="2" eb="3">
      <t>ダイ</t>
    </rPh>
    <rPh sb="4" eb="5">
      <t>コウ</t>
    </rPh>
    <phoneticPr fontId="12"/>
  </si>
  <si>
    <t>漁南高</t>
    <rPh sb="0" eb="1">
      <t>リョウ</t>
    </rPh>
    <rPh sb="1" eb="2">
      <t>ナン</t>
    </rPh>
    <rPh sb="2" eb="3">
      <t>コウ</t>
    </rPh>
    <phoneticPr fontId="12"/>
  </si>
  <si>
    <t>●＿＿＿●＿●</t>
    <phoneticPr fontId="2"/>
  </si>
  <si>
    <t>●●●＿＿＿●</t>
    <phoneticPr fontId="2"/>
  </si>
  <si>
    <t>NO,の若い順に入力下さい。</t>
    <rPh sb="4" eb="5">
      <t>ワカ</t>
    </rPh>
    <rPh sb="6" eb="7">
      <t>ジュン</t>
    </rPh>
    <rPh sb="8" eb="10">
      <t>ニュウリョク</t>
    </rPh>
    <rPh sb="10" eb="11">
      <t>クダ</t>
    </rPh>
    <phoneticPr fontId="2"/>
  </si>
  <si>
    <t>畑ヶ山　　　勉</t>
    <rPh sb="0" eb="3">
      <t>ハタケヤマ</t>
    </rPh>
    <rPh sb="6" eb="7">
      <t>ツトム</t>
    </rPh>
    <phoneticPr fontId="12"/>
  </si>
  <si>
    <t>菜　羅　浅　湖</t>
    <rPh sb="0" eb="1">
      <t>ナ</t>
    </rPh>
    <rPh sb="2" eb="3">
      <t>ラ</t>
    </rPh>
    <rPh sb="4" eb="5">
      <t>アサ</t>
    </rPh>
    <rPh sb="6" eb="7">
      <t>ミズウミ</t>
    </rPh>
    <phoneticPr fontId="12"/>
  </si>
  <si>
    <t>勝北大</t>
    <rPh sb="0" eb="1">
      <t>ショウ</t>
    </rPh>
    <rPh sb="1" eb="2">
      <t>ホク</t>
    </rPh>
    <rPh sb="2" eb="3">
      <t>ダイ</t>
    </rPh>
    <phoneticPr fontId="12"/>
  </si>
  <si>
    <t>庵　牡　都史秋</t>
    <rPh sb="0" eb="1">
      <t>アン</t>
    </rPh>
    <rPh sb="2" eb="3">
      <t>ボ</t>
    </rPh>
    <rPh sb="4" eb="6">
      <t>トシ</t>
    </rPh>
    <rPh sb="6" eb="7">
      <t>アキ</t>
    </rPh>
    <phoneticPr fontId="12"/>
  </si>
  <si>
    <t>山　元　建　造</t>
    <rPh sb="0" eb="1">
      <t>ヤマ</t>
    </rPh>
    <rPh sb="2" eb="3">
      <t>モト</t>
    </rPh>
    <rPh sb="4" eb="5">
      <t>ケン</t>
    </rPh>
    <rPh sb="6" eb="7">
      <t>ツク</t>
    </rPh>
    <phoneticPr fontId="12"/>
  </si>
  <si>
    <t>←できれば４文字まで</t>
    <rPh sb="6" eb="8">
      <t>モジ</t>
    </rPh>
    <phoneticPr fontId="2"/>
  </si>
  <si>
    <t>野城市発砲町１の１</t>
    <rPh sb="0" eb="2">
      <t>ノシロ</t>
    </rPh>
    <rPh sb="2" eb="3">
      <t>シ</t>
    </rPh>
    <rPh sb="3" eb="5">
      <t>ハッポウ</t>
    </rPh>
    <rPh sb="5" eb="6">
      <t>マチ</t>
    </rPh>
    <phoneticPr fontId="2"/>
  </si>
  <si>
    <t>016-0123</t>
    <phoneticPr fontId="2"/>
  </si>
  <si>
    <t>リンク能山プレックス</t>
    <rPh sb="3" eb="5">
      <t>ノウヤマ</t>
    </rPh>
    <phoneticPr fontId="2"/>
  </si>
  <si>
    <t>リンク能山</t>
    <rPh sb="3" eb="5">
      <t>ノウヤマ</t>
    </rPh>
    <phoneticPr fontId="2"/>
  </si>
  <si>
    <t>生年月日</t>
    <rPh sb="0" eb="2">
      <t>セイネン</t>
    </rPh>
    <rPh sb="2" eb="4">
      <t>ガッピ</t>
    </rPh>
    <phoneticPr fontId="2"/>
  </si>
  <si>
    <t>参加種別</t>
    <rPh sb="0" eb="2">
      <t>サンカ</t>
    </rPh>
    <rPh sb="2" eb="4">
      <t>シュベツ</t>
    </rPh>
    <phoneticPr fontId="2"/>
  </si>
  <si>
    <t>←リストから選択して下さい。</t>
    <rPh sb="6" eb="8">
      <t>センタク</t>
    </rPh>
    <rPh sb="10" eb="11">
      <t>クダ</t>
    </rPh>
    <phoneticPr fontId="2"/>
  </si>
  <si>
    <t>個　人　参　加</t>
    <rPh sb="0" eb="1">
      <t>コ</t>
    </rPh>
    <rPh sb="2" eb="3">
      <t>ジン</t>
    </rPh>
    <rPh sb="4" eb="5">
      <t>サン</t>
    </rPh>
    <rPh sb="6" eb="7">
      <t>カ</t>
    </rPh>
    <phoneticPr fontId="2"/>
  </si>
  <si>
    <t>参　加　申　込　書</t>
    <rPh sb="0" eb="1">
      <t>サン</t>
    </rPh>
    <rPh sb="2" eb="3">
      <t>カ</t>
    </rPh>
    <rPh sb="4" eb="5">
      <t>サル</t>
    </rPh>
    <rPh sb="6" eb="7">
      <t>コミ</t>
    </rPh>
    <rPh sb="8" eb="9">
      <t>ショ</t>
    </rPh>
    <phoneticPr fontId="2"/>
  </si>
  <si>
    <t>氏名</t>
    <rPh sb="0" eb="2">
      <t>シメイ</t>
    </rPh>
    <phoneticPr fontId="2"/>
  </si>
  <si>
    <t>生年月日</t>
    <rPh sb="0" eb="1">
      <t>セイ</t>
    </rPh>
    <rPh sb="1" eb="4">
      <t>ネンガッピ</t>
    </rPh>
    <phoneticPr fontId="2"/>
  </si>
  <si>
    <t>住所</t>
    <rPh sb="0" eb="2">
      <t>ジュウショ</t>
    </rPh>
    <phoneticPr fontId="2"/>
  </si>
  <si>
    <t>〒</t>
    <phoneticPr fontId="2"/>
  </si>
  <si>
    <t>携帯</t>
    <rPh sb="0" eb="2">
      <t>ケイタイ</t>
    </rPh>
    <phoneticPr fontId="2"/>
  </si>
  <si>
    <t>ｺﾒﾝﾄ</t>
    <phoneticPr fontId="2"/>
  </si>
  <si>
    <t>懇親会</t>
    <rPh sb="0" eb="2">
      <t>コンシン</t>
    </rPh>
    <rPh sb="2" eb="3">
      <t>カイ</t>
    </rPh>
    <phoneticPr fontId="2"/>
  </si>
  <si>
    <t>参加する ・ 参加しない</t>
    <rPh sb="0" eb="2">
      <t>サンカ</t>
    </rPh>
    <rPh sb="7" eb="9">
      <t>サンカ</t>
    </rPh>
    <phoneticPr fontId="2"/>
  </si>
  <si>
    <t>※友人等で一緒に参加したい場合は、この用紙をコピーし、記入の上、申込みください</t>
    <rPh sb="1" eb="4">
      <t>ユウジントウ</t>
    </rPh>
    <rPh sb="5" eb="7">
      <t>イッショ</t>
    </rPh>
    <rPh sb="8" eb="10">
      <t>サンカ</t>
    </rPh>
    <rPh sb="13" eb="15">
      <t>バアイ</t>
    </rPh>
    <rPh sb="19" eb="21">
      <t>ヨウシ</t>
    </rPh>
    <rPh sb="27" eb="29">
      <t>キニュウ</t>
    </rPh>
    <rPh sb="30" eb="31">
      <t>ウエ</t>
    </rPh>
    <rPh sb="32" eb="34">
      <t>モウシコ</t>
    </rPh>
    <phoneticPr fontId="2"/>
  </si>
  <si>
    <t>参加種別</t>
    <rPh sb="0" eb="2">
      <t>サンカ</t>
    </rPh>
    <rPh sb="2" eb="4">
      <t>シュベツ</t>
    </rPh>
    <phoneticPr fontId="5"/>
  </si>
  <si>
    <t>←大会当日，捺印の上参加料といっしょに本部へ提出下さい。</t>
    <rPh sb="1" eb="3">
      <t>タイカイ</t>
    </rPh>
    <rPh sb="3" eb="5">
      <t>トウジツ</t>
    </rPh>
    <rPh sb="6" eb="8">
      <t>ナツイン</t>
    </rPh>
    <rPh sb="9" eb="10">
      <t>ウエ</t>
    </rPh>
    <rPh sb="10" eb="13">
      <t>サンカリョウ</t>
    </rPh>
    <rPh sb="19" eb="21">
      <t>ホンブ</t>
    </rPh>
    <rPh sb="22" eb="24">
      <t>テイシュツ</t>
    </rPh>
    <rPh sb="24" eb="25">
      <t>クダ</t>
    </rPh>
    <phoneticPr fontId="5"/>
  </si>
  <si>
    <t>←保険をかける時に必要となります。必ず入力下さい。</t>
    <rPh sb="1" eb="3">
      <t>ホケン</t>
    </rPh>
    <rPh sb="7" eb="8">
      <t>トキ</t>
    </rPh>
    <rPh sb="9" eb="11">
      <t>ヒツヨウ</t>
    </rPh>
    <rPh sb="17" eb="18">
      <t>カナラ</t>
    </rPh>
    <rPh sb="19" eb="21">
      <t>ニュウリョク</t>
    </rPh>
    <rPh sb="21" eb="22">
      <t>クダ</t>
    </rPh>
    <phoneticPr fontId="2"/>
  </si>
  <si>
    <t>ふりがな</t>
    <phoneticPr fontId="2"/>
  </si>
  <si>
    <t>ふりがな</t>
    <phoneticPr fontId="2"/>
  </si>
  <si>
    <t>あかぎ　たけのり</t>
    <phoneticPr fontId="2"/>
  </si>
  <si>
    <t>はたけやま　つとむ</t>
    <phoneticPr fontId="2"/>
  </si>
  <si>
    <t>あんぼ　としあき</t>
    <phoneticPr fontId="2"/>
  </si>
  <si>
    <t>みつい　ひさし</t>
    <phoneticPr fontId="2"/>
  </si>
  <si>
    <t>まき　しんいち</t>
    <phoneticPr fontId="2"/>
  </si>
  <si>
    <t>ふかつ　かづなり</t>
    <phoneticPr fontId="2"/>
  </si>
  <si>
    <t>さくらぎ　はなみち</t>
    <phoneticPr fontId="2"/>
  </si>
  <si>
    <t>るかわ　かえで</t>
    <phoneticPr fontId="2"/>
  </si>
  <si>
    <t>こぐれ　きみのぶ</t>
    <phoneticPr fontId="2"/>
  </si>
  <si>
    <t>さわきた　えいじ</t>
    <phoneticPr fontId="2"/>
  </si>
  <si>
    <t>せんどう　あきら</t>
    <phoneticPr fontId="2"/>
  </si>
  <si>
    <t>やまもと　けんぞう</t>
    <phoneticPr fontId="2"/>
  </si>
  <si>
    <t>※保険をかけるのに、</t>
    <rPh sb="1" eb="3">
      <t>ホケン</t>
    </rPh>
    <phoneticPr fontId="2"/>
  </si>
  <si>
    <t>　ふりがな・生年月日が必要です。</t>
    <rPh sb="6" eb="8">
      <t>セイネン</t>
    </rPh>
    <rPh sb="8" eb="10">
      <t>ガッピ</t>
    </rPh>
    <rPh sb="11" eb="13">
      <t>ヒツヨウ</t>
    </rPh>
    <phoneticPr fontId="2"/>
  </si>
  <si>
    <t>　必ず入力下さい。</t>
    <rPh sb="1" eb="2">
      <t>カナラ</t>
    </rPh>
    <rPh sb="3" eb="5">
      <t>ニュウリョク</t>
    </rPh>
    <rPh sb="5" eb="6">
      <t>クダ</t>
    </rPh>
    <phoneticPr fontId="2"/>
  </si>
  <si>
    <t>ふりがな</t>
    <phoneticPr fontId="2"/>
  </si>
  <si>
    <t>　←必ず入力下さい。</t>
    <rPh sb="2" eb="3">
      <t>カナラ</t>
    </rPh>
    <rPh sb="4" eb="6">
      <t>ニュウリョク</t>
    </rPh>
    <rPh sb="6" eb="7">
      <t>クダ</t>
    </rPh>
    <phoneticPr fontId="2"/>
  </si>
  <si>
    <t>【新】</t>
    <rPh sb="1" eb="2">
      <t>シン</t>
    </rPh>
    <phoneticPr fontId="2"/>
  </si>
  <si>
    <t>【旧】</t>
    <rPh sb="1" eb="2">
      <t>キュウ</t>
    </rPh>
    <phoneticPr fontId="2"/>
  </si>
  <si>
    <t>日本協会Ｄ級</t>
    <rPh sb="0" eb="2">
      <t>ニホン</t>
    </rPh>
    <rPh sb="2" eb="4">
      <t>キョウカイ</t>
    </rPh>
    <rPh sb="5" eb="6">
      <t>キュウ</t>
    </rPh>
    <phoneticPr fontId="2"/>
  </si>
  <si>
    <t>日本協会Ｃ級</t>
    <rPh sb="0" eb="2">
      <t>ニホン</t>
    </rPh>
    <rPh sb="2" eb="4">
      <t>キョウカイ</t>
    </rPh>
    <rPh sb="5" eb="6">
      <t>キュウ</t>
    </rPh>
    <phoneticPr fontId="2"/>
  </si>
  <si>
    <t>日本協会Ｂ級</t>
    <rPh sb="0" eb="2">
      <t>ニホン</t>
    </rPh>
    <rPh sb="2" eb="4">
      <t>キョウカイ</t>
    </rPh>
    <rPh sb="5" eb="6">
      <t>キュウ</t>
    </rPh>
    <phoneticPr fontId="2"/>
  </si>
  <si>
    <t>日本協会Ａ級</t>
    <rPh sb="0" eb="2">
      <t>ニホン</t>
    </rPh>
    <rPh sb="2" eb="4">
      <t>キョウカイ</t>
    </rPh>
    <rPh sb="5" eb="6">
      <t>キュウ</t>
    </rPh>
    <phoneticPr fontId="2"/>
  </si>
  <si>
    <t>日本協会Ｓ級</t>
    <rPh sb="0" eb="2">
      <t>ニホン</t>
    </rPh>
    <rPh sb="2" eb="4">
      <t>キョウカイ</t>
    </rPh>
    <rPh sb="5" eb="6">
      <t>キュウ</t>
    </rPh>
    <phoneticPr fontId="2"/>
  </si>
  <si>
    <t>チーム</t>
    <phoneticPr fontId="2"/>
  </si>
  <si>
    <t>メール</t>
    <phoneticPr fontId="2"/>
  </si>
  <si>
    <t>カテゴリー</t>
    <phoneticPr fontId="2"/>
  </si>
  <si>
    <t>P.LEAGUE[POWER LEAGUE]パワーリーグ</t>
    <phoneticPr fontId="2"/>
  </si>
  <si>
    <t>C.LEAGUE[CRAZY LEAGUE]クレージーリーグ(個人参加可能)</t>
    <rPh sb="31" eb="33">
      <t>コジン</t>
    </rPh>
    <rPh sb="33" eb="35">
      <t>サンカ</t>
    </rPh>
    <rPh sb="35" eb="37">
      <t>カノウ</t>
    </rPh>
    <phoneticPr fontId="3"/>
  </si>
  <si>
    <t>L.LEAGUE[LADY LEAGUE] レディースリーグ</t>
    <phoneticPr fontId="2"/>
  </si>
  <si>
    <t>帯同</t>
    <rPh sb="0" eb="2">
      <t>タイドウ</t>
    </rPh>
    <phoneticPr fontId="2"/>
  </si>
  <si>
    <t>資格</t>
    <rPh sb="0" eb="2">
      <t>シカク</t>
    </rPh>
    <phoneticPr fontId="2"/>
  </si>
  <si>
    <t>携帯</t>
    <rPh sb="0" eb="2">
      <t>ケイタイ</t>
    </rPh>
    <phoneticPr fontId="2"/>
  </si>
  <si>
    <t>※審判に保険をかけるのに、</t>
    <rPh sb="1" eb="3">
      <t>シンパン</t>
    </rPh>
    <rPh sb="4" eb="6">
      <t>ホケン</t>
    </rPh>
    <phoneticPr fontId="2"/>
  </si>
  <si>
    <t>いしだ　ひでとし</t>
    <phoneticPr fontId="2"/>
  </si>
  <si>
    <t>090-1234-5678</t>
    <phoneticPr fontId="2"/>
  </si>
  <si>
    <t>※帯同審判</t>
    <rPh sb="1" eb="3">
      <t>タイドウ</t>
    </rPh>
    <rPh sb="3" eb="5">
      <t>シンパン</t>
    </rPh>
    <phoneticPr fontId="2"/>
  </si>
  <si>
    <t>　帯同審判が少なく大会運営が厳しい状況です。</t>
    <rPh sb="1" eb="3">
      <t>タイドウ</t>
    </rPh>
    <rPh sb="3" eb="5">
      <t>シンパン</t>
    </rPh>
    <rPh sb="6" eb="7">
      <t>スク</t>
    </rPh>
    <rPh sb="9" eb="11">
      <t>タイカイ</t>
    </rPh>
    <rPh sb="11" eb="13">
      <t>ウンエイ</t>
    </rPh>
    <rPh sb="14" eb="15">
      <t>キビ</t>
    </rPh>
    <rPh sb="17" eb="19">
      <t>ジョウキョウ</t>
    </rPh>
    <phoneticPr fontId="2"/>
  </si>
  <si>
    <t>　審判の帯同に御協力をお願いいたします。</t>
    <rPh sb="1" eb="3">
      <t>シンパン</t>
    </rPh>
    <rPh sb="4" eb="6">
      <t>タイドウ</t>
    </rPh>
    <rPh sb="7" eb="10">
      <t>ゴキョウリョク</t>
    </rPh>
    <rPh sb="12" eb="13">
      <t>ネガ</t>
    </rPh>
    <phoneticPr fontId="2"/>
  </si>
  <si>
    <t>円</t>
    <rPh sb="0" eb="1">
      <t>エン</t>
    </rPh>
    <phoneticPr fontId="5"/>
  </si>
  <si>
    <t>会費合計</t>
    <rPh sb="0" eb="2">
      <t>カイヒ</t>
    </rPh>
    <rPh sb="2" eb="4">
      <t>ゴウケイ</t>
    </rPh>
    <phoneticPr fontId="5"/>
  </si>
  <si>
    <t>（</t>
    <phoneticPr fontId="5"/>
  </si>
  <si>
    <t>人</t>
    <rPh sb="0" eb="1">
      <t>ニン</t>
    </rPh>
    <phoneticPr fontId="5"/>
  </si>
  <si>
    <t>）</t>
    <phoneticPr fontId="5"/>
  </si>
  <si>
    <t>大　人</t>
    <rPh sb="0" eb="1">
      <t>ダイ</t>
    </rPh>
    <rPh sb="2" eb="3">
      <t>ヒト</t>
    </rPh>
    <phoneticPr fontId="5"/>
  </si>
  <si>
    <t>参加人数</t>
    <rPh sb="0" eb="2">
      <t>サンカ</t>
    </rPh>
    <rPh sb="2" eb="4">
      <t>ニンズウ</t>
    </rPh>
    <phoneticPr fontId="5"/>
  </si>
  <si>
    <t>メールアドレス</t>
    <phoneticPr fontId="5"/>
  </si>
  <si>
    <t>携帯電話番号</t>
    <rPh sb="0" eb="2">
      <t>ケイタイ</t>
    </rPh>
    <rPh sb="2" eb="4">
      <t>デンワ</t>
    </rPh>
    <rPh sb="4" eb="6">
      <t>バンゴウ</t>
    </rPh>
    <phoneticPr fontId="5"/>
  </si>
  <si>
    <t>※残念ながら参加できない場合、その旨を記入下さい。</t>
    <rPh sb="1" eb="3">
      <t>ザンネン</t>
    </rPh>
    <rPh sb="6" eb="8">
      <t>サンカ</t>
    </rPh>
    <rPh sb="12" eb="14">
      <t>バアイ</t>
    </rPh>
    <rPh sb="17" eb="18">
      <t>ムネ</t>
    </rPh>
    <rPh sb="19" eb="21">
      <t>キニュウ</t>
    </rPh>
    <rPh sb="21" eb="22">
      <t>クダ</t>
    </rPh>
    <phoneticPr fontId="2"/>
  </si>
  <si>
    <t>※参加人数を入力下さい。</t>
    <rPh sb="1" eb="3">
      <t>サンカ</t>
    </rPh>
    <rPh sb="3" eb="5">
      <t>ニンズウ</t>
    </rPh>
    <rPh sb="6" eb="8">
      <t>ニュウリョク</t>
    </rPh>
    <rPh sb="8" eb="9">
      <t>クダ</t>
    </rPh>
    <phoneticPr fontId="2"/>
  </si>
  <si>
    <t>※理由を入力下さい。</t>
    <rPh sb="1" eb="3">
      <t>リユウ</t>
    </rPh>
    <rPh sb="4" eb="6">
      <t>ニュウリョク</t>
    </rPh>
    <rPh sb="6" eb="7">
      <t>クダ</t>
    </rPh>
    <phoneticPr fontId="2"/>
  </si>
  <si>
    <t>懇親会</t>
    <rPh sb="0" eb="3">
      <t>コンシンカイ</t>
    </rPh>
    <phoneticPr fontId="2"/>
  </si>
  <si>
    <t>令和元年　　　月　　　日</t>
    <rPh sb="0" eb="2">
      <t>レイワ</t>
    </rPh>
    <rPh sb="2" eb="3">
      <t>モト</t>
    </rPh>
    <rPh sb="3" eb="4">
      <t>トシ</t>
    </rPh>
    <rPh sb="4" eb="5">
      <t>ヘイネン</t>
    </rPh>
    <rPh sb="7" eb="8">
      <t>ツキ</t>
    </rPh>
    <rPh sb="11" eb="12">
      <t>ヒ</t>
    </rPh>
    <phoneticPr fontId="2"/>
  </si>
  <si>
    <t>S　　・　　・　　・</t>
    <phoneticPr fontId="2"/>
  </si>
  <si>
    <t>李氏多　英都史</t>
    <rPh sb="0" eb="2">
      <t>イシ</t>
    </rPh>
    <rPh sb="2" eb="3">
      <t>オオ</t>
    </rPh>
    <rPh sb="4" eb="5">
      <t>ヒデ</t>
    </rPh>
    <rPh sb="5" eb="7">
      <t>トシ</t>
    </rPh>
    <phoneticPr fontId="2"/>
  </si>
  <si>
    <t>←常に確認のできるメールアドレスを記入下さい。</t>
    <rPh sb="1" eb="2">
      <t>ツネ</t>
    </rPh>
    <rPh sb="3" eb="5">
      <t>カクニン</t>
    </rPh>
    <rPh sb="17" eb="19">
      <t>キニュウ</t>
    </rPh>
    <rPh sb="19" eb="20">
      <t>クダ</t>
    </rPh>
    <phoneticPr fontId="2"/>
  </si>
  <si>
    <t>審判の条件</t>
    <rPh sb="0" eb="2">
      <t>シンパン</t>
    </rPh>
    <rPh sb="3" eb="5">
      <t>ジョウケン</t>
    </rPh>
    <phoneticPr fontId="2"/>
  </si>
  <si>
    <t>※審判の条件の記入</t>
    <rPh sb="1" eb="3">
      <t>シンパン</t>
    </rPh>
    <rPh sb="4" eb="6">
      <t>ジョウケン</t>
    </rPh>
    <rPh sb="7" eb="9">
      <t>キニュウ</t>
    </rPh>
    <phoneticPr fontId="2"/>
  </si>
  <si>
    <t>　選手兼務の場合は必ず記入ください。</t>
    <rPh sb="1" eb="3">
      <t>センシュ</t>
    </rPh>
    <rPh sb="3" eb="5">
      <t>ケンム</t>
    </rPh>
    <rPh sb="6" eb="8">
      <t>バアイ</t>
    </rPh>
    <rPh sb="9" eb="10">
      <t>カナラ</t>
    </rPh>
    <rPh sb="11" eb="13">
      <t>キニュウ</t>
    </rPh>
    <phoneticPr fontId="2"/>
  </si>
  <si>
    <t>　○○○チームの選手と兼務</t>
    <rPh sb="8" eb="10">
      <t>センシュ</t>
    </rPh>
    <rPh sb="11" eb="13">
      <t>ケンム</t>
    </rPh>
    <phoneticPr fontId="2"/>
  </si>
  <si>
    <t>　＜例＞</t>
    <rPh sb="2" eb="3">
      <t>レイ</t>
    </rPh>
    <phoneticPr fontId="2"/>
  </si>
  <si>
    <t>条件</t>
    <rPh sb="0" eb="2">
      <t>ジョウケン</t>
    </rPh>
    <phoneticPr fontId="2"/>
  </si>
  <si>
    <t>第２６回加藤廣志杯熟年パワーバスケットボール選手権能代・山本大会</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</si>
</sst>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u/>
      <sz val="10"/>
      <name val="ＭＳ ゴシック"/>
      <family val="3"/>
      <charset val="128"/>
    </font>
    <font>
      <u/>
      <sz val="11"/>
      <color indexed="12"/>
      <name val="ＭＳ Ｐゴシック"/>
      <family val="3"/>
      <charset val="128"/>
    </font>
    <font>
      <b/>
      <sz val="18"/>
      <name val="ＭＳ ゴシック"/>
      <family val="3"/>
      <charset val="128"/>
    </font>
    <font>
      <sz val="18"/>
      <name val="ＭＳ ゴシック"/>
      <family val="3"/>
      <charset val="128"/>
    </font>
    <font>
      <b/>
      <sz val="16"/>
      <color indexed="9"/>
      <name val="ＭＳ ゴシック"/>
      <family val="3"/>
      <charset val="128"/>
    </font>
    <font>
      <b/>
      <sz val="11"/>
      <name val="ＭＳ Ｐゴシック"/>
      <family val="3"/>
      <charset val="128"/>
    </font>
    <font>
      <sz val="11"/>
      <color indexed="10"/>
      <name val="ＭＳ ゴシック"/>
      <family val="3"/>
      <charset val="128"/>
    </font>
    <font>
      <b/>
      <sz val="12"/>
      <name val="ＭＳ ゴシック"/>
      <family val="3"/>
      <charset val="128"/>
    </font>
    <font>
      <b/>
      <sz val="11"/>
      <name val="ＭＳ ゴシック"/>
      <family val="3"/>
      <charset val="128"/>
    </font>
    <font>
      <b/>
      <sz val="16"/>
      <color indexed="10"/>
      <name val="ＭＳ ゴシック"/>
      <family val="3"/>
      <charset val="128"/>
    </font>
    <font>
      <sz val="11"/>
      <color theme="1"/>
      <name val="ＭＳ Ｐゴシック"/>
      <family val="3"/>
      <charset val="128"/>
      <scheme val="minor"/>
    </font>
    <font>
      <b/>
      <sz val="11"/>
      <color rgb="FFFF0000"/>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12"/>
      <color theme="0"/>
      <name val="ＭＳ ゴシック"/>
      <family val="3"/>
      <charset val="128"/>
    </font>
    <font>
      <sz val="10"/>
      <color rgb="FFFF0000"/>
      <name val="ＭＳ ゴシック"/>
      <family val="3"/>
      <charset val="128"/>
    </font>
    <font>
      <b/>
      <sz val="10"/>
      <color rgb="FFFF0000"/>
      <name val="ＭＳ ゴシック"/>
      <family val="3"/>
      <charset val="128"/>
    </font>
    <font>
      <sz val="11"/>
      <name val="ＭＳ Ｐゴシック"/>
      <family val="3"/>
      <charset val="128"/>
    </font>
  </fonts>
  <fills count="11">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rgb="FFFFFF66"/>
        <bgColor indexed="64"/>
      </patternFill>
    </fill>
    <fill>
      <patternFill patternType="solid">
        <fgColor rgb="FFFFC000"/>
        <bgColor indexed="64"/>
      </patternFill>
    </fill>
    <fill>
      <patternFill patternType="solid">
        <fgColor theme="3"/>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1" fillId="0" borderId="0">
      <alignment vertical="center"/>
    </xf>
    <xf numFmtId="0" fontId="17" fillId="0" borderId="0">
      <alignment vertical="center"/>
    </xf>
    <xf numFmtId="0" fontId="3" fillId="0" borderId="0">
      <alignment vertical="center"/>
    </xf>
    <xf numFmtId="38" fontId="3" fillId="0" borderId="0" applyFont="0" applyFill="0" applyBorder="0" applyAlignment="0" applyProtection="0">
      <alignment vertical="center"/>
    </xf>
    <xf numFmtId="38" fontId="25"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2" applyFill="1" applyAlignment="1">
      <alignment vertical="center" shrinkToFit="1"/>
    </xf>
    <xf numFmtId="0" fontId="3" fillId="0" borderId="0" xfId="2" applyAlignment="1">
      <alignment vertical="center" shrinkToFit="1"/>
    </xf>
    <xf numFmtId="0" fontId="3" fillId="2" borderId="0" xfId="2" applyFill="1">
      <alignment vertical="center"/>
    </xf>
    <xf numFmtId="0" fontId="3" fillId="0" borderId="0" xfId="2">
      <alignment vertical="center"/>
    </xf>
    <xf numFmtId="0" fontId="6" fillId="0" borderId="0" xfId="2" applyFont="1">
      <alignment vertical="center"/>
    </xf>
    <xf numFmtId="0" fontId="6" fillId="0" borderId="0" xfId="2" applyFont="1" applyAlignment="1">
      <alignment horizontal="left" vertical="center"/>
    </xf>
    <xf numFmtId="0" fontId="3" fillId="0" borderId="0" xfId="2" applyAlignment="1">
      <alignment vertical="center" justifyLastLine="1"/>
    </xf>
    <xf numFmtId="0" fontId="4" fillId="0" borderId="0" xfId="2" applyFont="1">
      <alignment vertical="center"/>
    </xf>
    <xf numFmtId="0" fontId="9" fillId="0" borderId="0" xfId="2" applyFont="1">
      <alignment vertical="center"/>
    </xf>
    <xf numFmtId="0" fontId="10" fillId="0" borderId="0" xfId="2" applyFont="1">
      <alignment vertical="center"/>
    </xf>
    <xf numFmtId="0" fontId="3" fillId="3"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lignment vertical="center"/>
    </xf>
    <xf numFmtId="0" fontId="3" fillId="0" borderId="4" xfId="0" applyFont="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3" fillId="0" borderId="0" xfId="2" applyAlignment="1">
      <alignment horizontal="center" vertical="center"/>
    </xf>
    <xf numFmtId="0" fontId="3" fillId="0" borderId="0" xfId="2" applyAlignment="1">
      <alignment horizontal="center" vertical="center" shrinkToFit="1"/>
    </xf>
    <xf numFmtId="0" fontId="3" fillId="0" borderId="7" xfId="0" applyFont="1" applyBorder="1">
      <alignment vertical="center"/>
    </xf>
    <xf numFmtId="0" fontId="3" fillId="4" borderId="1"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0" borderId="3" xfId="2" applyBorder="1">
      <alignment vertical="center"/>
    </xf>
    <xf numFmtId="0" fontId="3" fillId="0" borderId="9" xfId="2" applyBorder="1">
      <alignment vertical="center"/>
    </xf>
    <xf numFmtId="0" fontId="3" fillId="4" borderId="1" xfId="0" applyFont="1" applyFill="1" applyBorder="1">
      <alignment vertical="center"/>
    </xf>
    <xf numFmtId="0" fontId="3" fillId="3" borderId="11" xfId="0" applyFont="1" applyFill="1" applyBorder="1" applyAlignment="1">
      <alignment horizontal="center" vertical="center"/>
    </xf>
    <xf numFmtId="0" fontId="13" fillId="0" borderId="0" xfId="0" applyFont="1">
      <alignment vertical="center"/>
    </xf>
    <xf numFmtId="0" fontId="13" fillId="0" borderId="6" xfId="0" applyFont="1" applyBorder="1">
      <alignment vertical="center"/>
    </xf>
    <xf numFmtId="0" fontId="15" fillId="0" borderId="0" xfId="0" applyFont="1">
      <alignment vertical="center"/>
    </xf>
    <xf numFmtId="0" fontId="16" fillId="0" borderId="0" xfId="0" applyFont="1">
      <alignment vertical="center"/>
    </xf>
    <xf numFmtId="0" fontId="3" fillId="4" borderId="1" xfId="0" applyFont="1" applyFill="1" applyBorder="1" applyAlignment="1">
      <alignment horizontal="left" vertical="center"/>
    </xf>
    <xf numFmtId="0" fontId="15" fillId="0" borderId="0" xfId="0" applyFont="1" applyAlignment="1">
      <alignment horizontal="right" vertical="center"/>
    </xf>
    <xf numFmtId="0" fontId="3" fillId="0" borderId="0" xfId="0" applyFont="1" applyAlignment="1">
      <alignment horizontal="right" vertical="center"/>
    </xf>
    <xf numFmtId="0" fontId="3" fillId="4" borderId="8" xfId="0" applyFont="1" applyFill="1" applyBorder="1" applyAlignment="1">
      <alignment horizontal="left" vertical="center"/>
    </xf>
    <xf numFmtId="0" fontId="3" fillId="4" borderId="1" xfId="0" applyFont="1" applyFill="1" applyBorder="1" applyAlignment="1">
      <alignment horizontal="center" vertical="center"/>
    </xf>
    <xf numFmtId="0" fontId="18" fillId="0" borderId="0" xfId="0" applyFont="1">
      <alignment vertical="center"/>
    </xf>
    <xf numFmtId="0" fontId="3" fillId="6" borderId="1" xfId="0" applyFont="1" applyFill="1" applyBorder="1" applyAlignment="1" applyProtection="1">
      <alignment horizontal="left" vertical="center"/>
      <protection locked="0"/>
    </xf>
    <xf numFmtId="0" fontId="3" fillId="6" borderId="1" xfId="0" applyFont="1" applyFill="1" applyBorder="1" applyAlignment="1">
      <alignment horizontal="left" vertical="center"/>
    </xf>
    <xf numFmtId="0" fontId="3" fillId="6" borderId="1" xfId="0" applyFont="1" applyFill="1" applyBorder="1">
      <alignment vertical="center"/>
    </xf>
    <xf numFmtId="0" fontId="3" fillId="0" borderId="0" xfId="0" applyFon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3" fillId="7" borderId="0" xfId="0" applyFont="1" applyFill="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lignment vertical="center"/>
    </xf>
    <xf numFmtId="0" fontId="3" fillId="0" borderId="2" xfId="0" applyFont="1" applyBorder="1">
      <alignment vertical="center"/>
    </xf>
    <xf numFmtId="0" fontId="3" fillId="0" borderId="9" xfId="0" applyFont="1" applyBorder="1">
      <alignment vertical="center"/>
    </xf>
    <xf numFmtId="0" fontId="3" fillId="0" borderId="24" xfId="0" applyFont="1" applyBorder="1">
      <alignment vertical="center"/>
    </xf>
    <xf numFmtId="0" fontId="3" fillId="0" borderId="5" xfId="0" applyFont="1" applyBorder="1">
      <alignment vertical="center"/>
    </xf>
    <xf numFmtId="0" fontId="3" fillId="0" borderId="10" xfId="0" applyFont="1" applyBorder="1">
      <alignment vertical="center"/>
    </xf>
    <xf numFmtId="0" fontId="6" fillId="0" borderId="0" xfId="0" applyFont="1">
      <alignment vertical="center"/>
    </xf>
    <xf numFmtId="14" fontId="3" fillId="4" borderId="1" xfId="0" applyNumberFormat="1" applyFont="1" applyFill="1" applyBorder="1" applyProtection="1">
      <alignment vertical="center"/>
      <protection locked="0"/>
    </xf>
    <xf numFmtId="0" fontId="18" fillId="8" borderId="0" xfId="0" applyFont="1" applyFill="1">
      <alignment vertical="center"/>
    </xf>
    <xf numFmtId="0" fontId="3" fillId="8" borderId="0" xfId="0" applyFont="1" applyFill="1">
      <alignment vertical="center"/>
    </xf>
    <xf numFmtId="57" fontId="3" fillId="4" borderId="1" xfId="0" applyNumberFormat="1" applyFont="1" applyFill="1" applyBorder="1" applyProtection="1">
      <alignment vertical="center"/>
      <protection locked="0"/>
    </xf>
    <xf numFmtId="0" fontId="3" fillId="10" borderId="0" xfId="0" applyFont="1" applyFill="1">
      <alignment vertical="center"/>
    </xf>
    <xf numFmtId="0" fontId="6" fillId="0" borderId="0" xfId="5" applyFont="1">
      <alignment vertical="center"/>
    </xf>
    <xf numFmtId="0" fontId="6" fillId="0" borderId="0" xfId="5" applyFont="1" applyAlignment="1">
      <alignment vertical="center" shrinkToFit="1"/>
    </xf>
    <xf numFmtId="0" fontId="6" fillId="2" borderId="0" xfId="5" applyFont="1" applyFill="1">
      <alignment vertical="center"/>
    </xf>
    <xf numFmtId="0" fontId="6" fillId="2" borderId="0" xfId="5" applyFont="1" applyFill="1" applyAlignment="1">
      <alignment vertical="center" shrinkToFit="1"/>
    </xf>
    <xf numFmtId="0" fontId="6" fillId="0" borderId="0" xfId="5" applyFont="1" applyAlignment="1">
      <alignment horizontal="distributed" vertical="center"/>
    </xf>
    <xf numFmtId="0" fontId="6" fillId="0" borderId="0" xfId="5" applyFont="1" applyAlignment="1">
      <alignment vertical="center" wrapText="1"/>
    </xf>
    <xf numFmtId="0" fontId="6"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right" vertical="center"/>
    </xf>
    <xf numFmtId="0" fontId="6" fillId="0" borderId="0" xfId="5" quotePrefix="1" applyFont="1" applyAlignment="1">
      <alignment horizontal="right" vertical="center"/>
    </xf>
    <xf numFmtId="0" fontId="6" fillId="0" borderId="0" xfId="5" applyFont="1" applyProtection="1">
      <alignment vertical="center"/>
      <protection locked="0"/>
    </xf>
    <xf numFmtId="3" fontId="6" fillId="0" borderId="0" xfId="5" applyNumberFormat="1" applyFont="1" applyAlignment="1">
      <alignment vertical="center" wrapText="1"/>
    </xf>
    <xf numFmtId="0" fontId="23" fillId="0" borderId="0" xfId="5" applyFont="1">
      <alignment vertical="center"/>
    </xf>
    <xf numFmtId="0" fontId="24" fillId="0" borderId="0" xfId="5" applyFont="1">
      <alignment vertical="center"/>
    </xf>
    <xf numFmtId="0" fontId="18" fillId="10" borderId="0" xfId="0" applyFont="1" applyFill="1">
      <alignment vertical="center"/>
    </xf>
    <xf numFmtId="0" fontId="3" fillId="4" borderId="11"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4" borderId="1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0" borderId="0" xfId="0" applyFont="1" applyAlignment="1">
      <alignment horizontal="center" vertical="center"/>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3" fillId="4" borderId="8"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11" xfId="0" applyFont="1" applyFill="1" applyBorder="1" applyAlignment="1" applyProtection="1">
      <alignment horizontal="right" vertical="center"/>
      <protection locked="0"/>
    </xf>
    <xf numFmtId="0" fontId="3" fillId="4" borderId="7" xfId="0" applyFont="1" applyFill="1" applyBorder="1" applyAlignment="1" applyProtection="1">
      <alignment horizontal="right" vertical="center"/>
      <protection locked="0"/>
    </xf>
    <xf numFmtId="0" fontId="3" fillId="4" borderId="14" xfId="0" applyFont="1" applyFill="1" applyBorder="1" applyAlignment="1" applyProtection="1">
      <alignment horizontal="right" vertical="center"/>
      <protection locked="0"/>
    </xf>
    <xf numFmtId="0" fontId="11" fillId="9" borderId="0" xfId="0" applyFont="1" applyFill="1" applyAlignment="1">
      <alignment horizontal="center" vertical="center"/>
    </xf>
    <xf numFmtId="0" fontId="3" fillId="4" borderId="1" xfId="0" applyFont="1" applyFill="1" applyBorder="1" applyAlignment="1" applyProtection="1">
      <alignment horizontal="left" vertical="center"/>
      <protection locked="0"/>
    </xf>
    <xf numFmtId="0" fontId="8" fillId="4" borderId="1" xfId="1" applyFill="1" applyBorder="1" applyAlignment="1" applyProtection="1">
      <alignment horizontal="left" vertical="center"/>
      <protection locked="0"/>
    </xf>
    <xf numFmtId="0" fontId="3" fillId="5" borderId="1" xfId="0" applyFont="1" applyFill="1" applyBorder="1" applyAlignment="1">
      <alignment horizontal="center" vertical="center"/>
    </xf>
    <xf numFmtId="0" fontId="3" fillId="4" borderId="1" xfId="0" applyFont="1" applyFill="1" applyBorder="1" applyAlignment="1">
      <alignment horizontal="left" vertical="center"/>
    </xf>
    <xf numFmtId="0" fontId="0" fillId="5" borderId="11" xfId="0" applyFill="1" applyBorder="1">
      <alignment vertical="center"/>
    </xf>
    <xf numFmtId="0" fontId="0" fillId="5" borderId="7" xfId="0" applyFill="1" applyBorder="1">
      <alignment vertical="center"/>
    </xf>
    <xf numFmtId="0" fontId="0" fillId="5" borderId="14" xfId="0" applyFill="1" applyBorder="1">
      <alignmen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15" xfId="2" applyBorder="1" applyAlignment="1">
      <alignment horizontal="center" vertical="center"/>
    </xf>
    <xf numFmtId="0" fontId="3" fillId="0" borderId="12" xfId="2" applyBorder="1" applyAlignment="1">
      <alignment horizontal="center" vertical="center" wrapText="1"/>
    </xf>
    <xf numFmtId="0" fontId="3" fillId="0" borderId="0" xfId="2" applyAlignment="1">
      <alignment horizontal="center" vertical="center" wrapText="1"/>
    </xf>
    <xf numFmtId="0" fontId="3" fillId="0" borderId="19" xfId="2" applyBorder="1" applyAlignment="1">
      <alignment horizontal="center" vertical="center" wrapText="1"/>
    </xf>
    <xf numFmtId="0" fontId="3" fillId="0" borderId="13" xfId="2" applyBorder="1" applyAlignment="1">
      <alignment horizontal="center" vertical="center" wrapText="1"/>
    </xf>
    <xf numFmtId="0" fontId="3" fillId="0" borderId="20" xfId="2" applyBorder="1" applyAlignment="1">
      <alignment horizontal="center" vertical="center" wrapText="1"/>
    </xf>
    <xf numFmtId="0" fontId="3" fillId="0" borderId="21" xfId="2" applyBorder="1" applyAlignment="1">
      <alignment horizontal="center" vertical="center" wrapText="1"/>
    </xf>
    <xf numFmtId="0" fontId="3" fillId="0" borderId="15" xfId="2" applyBorder="1" applyAlignment="1">
      <alignment horizontal="left" vertical="center" justifyLastLine="1"/>
    </xf>
    <xf numFmtId="0" fontId="6" fillId="0" borderId="0" xfId="2" applyFont="1" applyAlignment="1">
      <alignment horizontal="left" vertical="center"/>
    </xf>
    <xf numFmtId="0" fontId="7" fillId="0" borderId="0" xfId="2" applyFont="1" applyAlignment="1">
      <alignment horizontal="right" vertical="center"/>
    </xf>
    <xf numFmtId="0" fontId="6" fillId="0" borderId="0" xfId="2" applyFont="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14" fillId="0" borderId="0" xfId="2" applyFont="1" applyAlignment="1">
      <alignment horizontal="distributed" vertical="center" wrapText="1"/>
    </xf>
    <xf numFmtId="0" fontId="14" fillId="0" borderId="0" xfId="2" applyFont="1" applyAlignment="1">
      <alignment horizontal="distributed" vertical="center"/>
    </xf>
    <xf numFmtId="0" fontId="3" fillId="0" borderId="22" xfId="2" applyBorder="1" applyAlignment="1">
      <alignment horizontal="left"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22" fillId="9" borderId="20" xfId="2" applyFont="1" applyFill="1" applyBorder="1" applyAlignment="1">
      <alignment horizontal="center" vertical="center"/>
    </xf>
    <xf numFmtId="0" fontId="22" fillId="9" borderId="20" xfId="2" applyFont="1" applyFill="1" applyBorder="1" applyAlignment="1">
      <alignment horizontal="left" vertical="center"/>
    </xf>
    <xf numFmtId="0" fontId="3" fillId="0" borderId="16" xfId="2" applyBorder="1" applyAlignment="1">
      <alignment horizontal="center" vertical="center"/>
    </xf>
    <xf numFmtId="0" fontId="3" fillId="0" borderId="17" xfId="2" applyBorder="1" applyAlignment="1">
      <alignment horizontal="center" vertical="center"/>
    </xf>
    <xf numFmtId="0" fontId="3" fillId="0" borderId="18" xfId="2" applyBorder="1" applyAlignment="1">
      <alignment horizontal="center" vertical="center"/>
    </xf>
    <xf numFmtId="0" fontId="3" fillId="0" borderId="12" xfId="2" applyBorder="1" applyAlignment="1">
      <alignment horizontal="center" vertical="center"/>
    </xf>
    <xf numFmtId="0" fontId="3" fillId="0" borderId="0" xfId="2" applyAlignment="1">
      <alignment horizontal="center" vertical="center"/>
    </xf>
    <xf numFmtId="0" fontId="3" fillId="0" borderId="19" xfId="2" applyBorder="1" applyAlignment="1">
      <alignment horizontal="center" vertical="center"/>
    </xf>
    <xf numFmtId="0" fontId="3" fillId="0" borderId="13" xfId="2" applyBorder="1" applyAlignment="1">
      <alignment horizontal="center" vertical="center"/>
    </xf>
    <xf numFmtId="0" fontId="3" fillId="0" borderId="20" xfId="2" applyBorder="1" applyAlignment="1">
      <alignment horizontal="center" vertical="center"/>
    </xf>
    <xf numFmtId="0" fontId="3" fillId="0" borderId="21" xfId="2" applyBorder="1" applyAlignment="1">
      <alignment horizontal="center" vertical="center"/>
    </xf>
    <xf numFmtId="0" fontId="18" fillId="0" borderId="0" xfId="2" applyFont="1" applyAlignment="1">
      <alignment horizontal="center" vertical="center" wrapText="1"/>
    </xf>
    <xf numFmtId="0" fontId="3" fillId="0" borderId="1" xfId="2" applyBorder="1" applyAlignment="1">
      <alignment horizontal="center" vertical="center"/>
    </xf>
    <xf numFmtId="0" fontId="3" fillId="0" borderId="1" xfId="2" applyBorder="1" applyAlignment="1">
      <alignment horizontal="center" vertical="center" shrinkToFit="1"/>
    </xf>
    <xf numFmtId="0" fontId="3" fillId="0" borderId="5" xfId="2" applyBorder="1" applyAlignment="1">
      <alignment horizontal="center" vertical="center"/>
    </xf>
    <xf numFmtId="0" fontId="3" fillId="0" borderId="6" xfId="2" applyBorder="1" applyAlignment="1">
      <alignment horizontal="center" vertical="center"/>
    </xf>
    <xf numFmtId="0" fontId="3" fillId="0" borderId="10" xfId="2" applyBorder="1" applyAlignment="1">
      <alignment horizontal="center" vertical="center"/>
    </xf>
    <xf numFmtId="0" fontId="3" fillId="0" borderId="2" xfId="2" applyBorder="1" applyAlignment="1">
      <alignment horizontal="center" vertical="center"/>
    </xf>
    <xf numFmtId="0" fontId="3" fillId="0" borderId="3" xfId="2" applyBorder="1" applyAlignment="1">
      <alignment horizontal="center" vertical="center"/>
    </xf>
    <xf numFmtId="0" fontId="3" fillId="0" borderId="3" xfId="2" applyBorder="1" applyAlignment="1" applyProtection="1">
      <alignment horizontal="center" vertical="center"/>
      <protection locked="0"/>
    </xf>
    <xf numFmtId="0" fontId="14" fillId="0" borderId="0" xfId="0" applyFont="1" applyAlignment="1">
      <alignment horizontal="center" vertical="center"/>
    </xf>
    <xf numFmtId="0" fontId="3" fillId="0" borderId="0" xfId="0" applyFont="1" applyAlignment="1">
      <alignment horizontal="right" vertical="center"/>
    </xf>
    <xf numFmtId="0" fontId="20" fillId="0" borderId="0" xfId="0" applyFont="1" applyAlignment="1">
      <alignment horizontal="center" vertical="center"/>
    </xf>
    <xf numFmtId="0" fontId="21" fillId="0" borderId="11" xfId="0" applyFont="1" applyBorder="1" applyAlignment="1">
      <alignment horizontal="center" vertical="center"/>
    </xf>
    <xf numFmtId="0" fontId="21" fillId="0" borderId="7" xfId="0" applyFont="1" applyBorder="1" applyAlignment="1">
      <alignment horizontal="center" vertical="center"/>
    </xf>
    <xf numFmtId="0" fontId="21" fillId="0" borderId="14"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21" fillId="0" borderId="11"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6" fillId="0" borderId="0" xfId="5" applyFont="1" applyAlignment="1">
      <alignment horizontal="left" vertical="center"/>
    </xf>
    <xf numFmtId="0" fontId="6" fillId="10" borderId="0" xfId="5" applyFont="1" applyFill="1" applyAlignment="1">
      <alignment horizontal="center" vertical="center"/>
    </xf>
    <xf numFmtId="0" fontId="6" fillId="0" borderId="0" xfId="5" applyFont="1" applyAlignment="1" applyProtection="1">
      <alignment horizontal="center" vertical="center"/>
      <protection locked="0"/>
    </xf>
    <xf numFmtId="0" fontId="6" fillId="0" borderId="6" xfId="5" applyFont="1" applyBorder="1" applyAlignment="1" applyProtection="1">
      <alignment horizontal="center" vertical="center"/>
      <protection locked="0"/>
    </xf>
    <xf numFmtId="0" fontId="6" fillId="0" borderId="0" xfId="5" applyFont="1" applyAlignment="1">
      <alignment horizontal="center" vertical="center"/>
    </xf>
    <xf numFmtId="0" fontId="6" fillId="0" borderId="0" xfId="5" applyFont="1" applyAlignment="1">
      <alignment horizontal="center" vertical="center" wrapText="1"/>
    </xf>
    <xf numFmtId="38" fontId="6" fillId="0" borderId="0" xfId="6" applyFont="1" applyFill="1" applyBorder="1" applyAlignment="1">
      <alignment horizontal="center" vertical="center"/>
    </xf>
    <xf numFmtId="0" fontId="6" fillId="10" borderId="0" xfId="5" applyFont="1" applyFill="1" applyAlignment="1" applyProtection="1">
      <alignment horizontal="center" vertical="center" wrapText="1"/>
      <protection locked="0"/>
    </xf>
    <xf numFmtId="0" fontId="6" fillId="10" borderId="6" xfId="5" applyFont="1" applyFill="1" applyBorder="1" applyAlignment="1" applyProtection="1">
      <alignment horizontal="center" vertical="center" wrapText="1"/>
      <protection locked="0"/>
    </xf>
    <xf numFmtId="38" fontId="6" fillId="0" borderId="0" xfId="7" applyFont="1" applyFill="1" applyBorder="1" applyAlignment="1">
      <alignment horizontal="center" vertical="center" wrapText="1"/>
    </xf>
    <xf numFmtId="38" fontId="6" fillId="0" borderId="6" xfId="7" applyFont="1" applyFill="1" applyBorder="1" applyAlignment="1">
      <alignment horizontal="center" vertical="center" wrapText="1"/>
    </xf>
  </cellXfs>
  <cellStyles count="8">
    <cellStyle name="ハイパーリンク" xfId="1" builtinId="8"/>
    <cellStyle name="桁区切り" xfId="7" builtinId="6"/>
    <cellStyle name="桁区切り 2" xfId="6"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全県総体" xfId="2" xr:uid="{00000000-0005-0000-0000-000006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1104900</xdr:colOff>
      <xdr:row>19</xdr:row>
      <xdr:rowOff>9525</xdr:rowOff>
    </xdr:from>
    <xdr:to>
      <xdr:col>6</xdr:col>
      <xdr:colOff>533400</xdr:colOff>
      <xdr:row>28</xdr:row>
      <xdr:rowOff>47625</xdr:rowOff>
    </xdr:to>
    <xdr:sp macro="" textlink="">
      <xdr:nvSpPr>
        <xdr:cNvPr id="1043" name="Line 11">
          <a:extLst>
            <a:ext uri="{FF2B5EF4-FFF2-40B4-BE49-F238E27FC236}">
              <a16:creationId xmlns:a16="http://schemas.microsoft.com/office/drawing/2014/main" id="{00000000-0008-0000-0000-000013040000}"/>
            </a:ext>
          </a:extLst>
        </xdr:cNvPr>
        <xdr:cNvSpPr>
          <a:spLocks noChangeShapeType="1"/>
        </xdr:cNvSpPr>
      </xdr:nvSpPr>
      <xdr:spPr bwMode="auto">
        <a:xfrm flipH="1">
          <a:off x="2000250" y="3067050"/>
          <a:ext cx="2028825" cy="1409700"/>
        </a:xfrm>
        <a:prstGeom prst="line">
          <a:avLst/>
        </a:prstGeom>
        <a:noFill/>
        <a:ln w="9525">
          <a:solidFill>
            <a:srgbClr val="000000"/>
          </a:solidFill>
          <a:round/>
          <a:headEnd/>
          <a:tailEnd type="triangle" w="med" len="med"/>
        </a:ln>
      </xdr:spPr>
    </xdr:sp>
    <xdr:clientData/>
  </xdr:twoCellAnchor>
  <xdr:twoCellAnchor>
    <xdr:from>
      <xdr:col>3</xdr:col>
      <xdr:colOff>1152524</xdr:colOff>
      <xdr:row>19</xdr:row>
      <xdr:rowOff>19050</xdr:rowOff>
    </xdr:from>
    <xdr:to>
      <xdr:col>6</xdr:col>
      <xdr:colOff>104774</xdr:colOff>
      <xdr:row>24</xdr:row>
      <xdr:rowOff>114300</xdr:rowOff>
    </xdr:to>
    <xdr:sp macro="" textlink="">
      <xdr:nvSpPr>
        <xdr:cNvPr id="1044" name="Line 11">
          <a:extLst>
            <a:ext uri="{FF2B5EF4-FFF2-40B4-BE49-F238E27FC236}">
              <a16:creationId xmlns:a16="http://schemas.microsoft.com/office/drawing/2014/main" id="{00000000-0008-0000-0000-000014040000}"/>
            </a:ext>
          </a:extLst>
        </xdr:cNvPr>
        <xdr:cNvSpPr>
          <a:spLocks noChangeShapeType="1"/>
        </xdr:cNvSpPr>
      </xdr:nvSpPr>
      <xdr:spPr bwMode="auto">
        <a:xfrm flipH="1">
          <a:off x="2047874" y="3076575"/>
          <a:ext cx="1552575" cy="952500"/>
        </a:xfrm>
        <a:prstGeom prst="line">
          <a:avLst/>
        </a:prstGeom>
        <a:noFill/>
        <a:ln w="9525">
          <a:solidFill>
            <a:srgbClr val="000000"/>
          </a:solidFill>
          <a:round/>
          <a:headEnd/>
          <a:tailEnd type="triangle" w="med" len="med"/>
        </a:ln>
      </xdr:spPr>
    </xdr:sp>
    <xdr:clientData/>
  </xdr:twoCellAnchor>
  <xdr:twoCellAnchor>
    <xdr:from>
      <xdr:col>7</xdr:col>
      <xdr:colOff>514350</xdr:colOff>
      <xdr:row>28</xdr:row>
      <xdr:rowOff>47625</xdr:rowOff>
    </xdr:from>
    <xdr:to>
      <xdr:col>9</xdr:col>
      <xdr:colOff>619125</xdr:colOff>
      <xdr:row>28</xdr:row>
      <xdr:rowOff>133350</xdr:rowOff>
    </xdr:to>
    <xdr:sp macro="" textlink="">
      <xdr:nvSpPr>
        <xdr:cNvPr id="1045" name="Line 13">
          <a:extLst>
            <a:ext uri="{FF2B5EF4-FFF2-40B4-BE49-F238E27FC236}">
              <a16:creationId xmlns:a16="http://schemas.microsoft.com/office/drawing/2014/main" id="{00000000-0008-0000-0000-000015040000}"/>
            </a:ext>
          </a:extLst>
        </xdr:cNvPr>
        <xdr:cNvSpPr>
          <a:spLocks noChangeShapeType="1"/>
        </xdr:cNvSpPr>
      </xdr:nvSpPr>
      <xdr:spPr bwMode="auto">
        <a:xfrm flipH="1" flipV="1">
          <a:off x="4010025" y="4648200"/>
          <a:ext cx="1809750" cy="85725"/>
        </a:xfrm>
        <a:prstGeom prst="line">
          <a:avLst/>
        </a:prstGeom>
        <a:noFill/>
        <a:ln w="9525">
          <a:solidFill>
            <a:srgbClr val="000000"/>
          </a:solidFill>
          <a:round/>
          <a:headEnd/>
          <a:tailEnd type="triangle" w="med" len="med"/>
        </a:ln>
      </xdr:spPr>
    </xdr:sp>
    <xdr:clientData/>
  </xdr:twoCellAnchor>
  <xdr:twoCellAnchor>
    <xdr:from>
      <xdr:col>2</xdr:col>
      <xdr:colOff>180973</xdr:colOff>
      <xdr:row>26</xdr:row>
      <xdr:rowOff>95250</xdr:rowOff>
    </xdr:from>
    <xdr:to>
      <xdr:col>9</xdr:col>
      <xdr:colOff>914399</xdr:colOff>
      <xdr:row>27</xdr:row>
      <xdr:rowOff>95250</xdr:rowOff>
    </xdr:to>
    <xdr:sp macro="" textlink="">
      <xdr:nvSpPr>
        <xdr:cNvPr id="5" name="Line 13">
          <a:extLst>
            <a:ext uri="{FF2B5EF4-FFF2-40B4-BE49-F238E27FC236}">
              <a16:creationId xmlns:a16="http://schemas.microsoft.com/office/drawing/2014/main" id="{00000000-0008-0000-0000-000005000000}"/>
            </a:ext>
          </a:extLst>
        </xdr:cNvPr>
        <xdr:cNvSpPr>
          <a:spLocks noChangeShapeType="1"/>
        </xdr:cNvSpPr>
      </xdr:nvSpPr>
      <xdr:spPr bwMode="auto">
        <a:xfrm flipH="1">
          <a:off x="819148" y="4352925"/>
          <a:ext cx="5981701" cy="171450"/>
        </a:xfrm>
        <a:prstGeom prst="line">
          <a:avLst/>
        </a:prstGeom>
        <a:noFill/>
        <a:ln w="9525">
          <a:solidFill>
            <a:srgbClr val="000000"/>
          </a:solidFill>
          <a:round/>
          <a:headEnd/>
          <a:tailEnd type="triangle" w="med" len="med"/>
        </a:ln>
      </xdr:spPr>
    </xdr:sp>
    <xdr:clientData/>
  </xdr:twoCellAnchor>
  <xdr:twoCellAnchor>
    <xdr:from>
      <xdr:col>4</xdr:col>
      <xdr:colOff>1485901</xdr:colOff>
      <xdr:row>5</xdr:row>
      <xdr:rowOff>114301</xdr:rowOff>
    </xdr:from>
    <xdr:to>
      <xdr:col>8</xdr:col>
      <xdr:colOff>390525</xdr:colOff>
      <xdr:row>10</xdr:row>
      <xdr:rowOff>161925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609976" y="1114426"/>
          <a:ext cx="3171824" cy="904874"/>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必要事項は必ず全て入力して下さい。</a:t>
          </a:r>
        </a:p>
        <a:p>
          <a:pPr algn="l"/>
          <a:endParaRPr kumimoji="1" lang="ja-JP" altLang="en-US"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傷害保険をかけますので、選手・審判共に必ず生年月日を入力下さい。</a:t>
          </a:r>
        </a:p>
        <a:p>
          <a:pPr algn="l"/>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R63"/>
  <sheetViews>
    <sheetView tabSelected="1" workbookViewId="0">
      <selection activeCell="D4" sqref="D4"/>
    </sheetView>
  </sheetViews>
  <sheetFormatPr defaultColWidth="9" defaultRowHeight="13.5" x14ac:dyDescent="0.15"/>
  <cols>
    <col min="1" max="1" width="3.375" style="1" bestFit="1" customWidth="1"/>
    <col min="2" max="2" width="5" style="1" customWidth="1"/>
    <col min="3" max="3" width="3.375" style="1" bestFit="1" customWidth="1"/>
    <col min="4" max="4" width="16.125" style="1" bestFit="1" customWidth="1"/>
    <col min="5" max="5" width="24.625" style="1" customWidth="1"/>
    <col min="6" max="6" width="9" style="1"/>
    <col min="7" max="7" width="8.5" style="1" customWidth="1"/>
    <col min="8" max="8" width="13.875" style="1" bestFit="1" customWidth="1"/>
    <col min="9" max="9" width="14.625" style="1" customWidth="1"/>
    <col min="10" max="10" width="13.875" style="1" bestFit="1" customWidth="1"/>
    <col min="11" max="16384" width="9" style="1"/>
  </cols>
  <sheetData>
    <row r="1" spans="1:17" ht="24.75" customHeight="1" x14ac:dyDescent="0.15">
      <c r="A1" s="106" t="s">
        <v>10</v>
      </c>
      <c r="B1" s="106"/>
      <c r="C1" s="106"/>
      <c r="D1" s="106"/>
      <c r="E1" s="106"/>
      <c r="F1" s="106"/>
      <c r="G1" s="106"/>
      <c r="H1" s="106"/>
      <c r="I1" s="106"/>
      <c r="J1" s="106"/>
    </row>
    <row r="3" spans="1:17" x14ac:dyDescent="0.15">
      <c r="A3" s="84" t="s">
        <v>36</v>
      </c>
      <c r="B3" s="84"/>
      <c r="C3" s="84"/>
      <c r="D3" s="81" t="s">
        <v>222</v>
      </c>
      <c r="E3" s="82"/>
      <c r="F3" s="82"/>
      <c r="G3" s="82"/>
      <c r="H3" s="82"/>
      <c r="I3" s="82"/>
      <c r="J3" s="83"/>
    </row>
    <row r="4" spans="1:17" x14ac:dyDescent="0.15">
      <c r="A4" s="1" t="s">
        <v>28</v>
      </c>
    </row>
    <row r="5" spans="1:17" x14ac:dyDescent="0.15">
      <c r="A5" s="84" t="s">
        <v>98</v>
      </c>
      <c r="B5" s="84"/>
      <c r="C5" s="84"/>
      <c r="D5" s="103"/>
      <c r="E5" s="104"/>
      <c r="F5" s="105"/>
      <c r="G5" s="32" t="s">
        <v>39</v>
      </c>
      <c r="H5" s="31"/>
      <c r="I5" s="19" t="s">
        <v>136</v>
      </c>
    </row>
    <row r="6" spans="1:17" x14ac:dyDescent="0.15">
      <c r="A6" s="84" t="s">
        <v>99</v>
      </c>
      <c r="B6" s="84"/>
      <c r="C6" s="84"/>
      <c r="D6" s="25"/>
      <c r="E6" s="14"/>
      <c r="F6" s="15"/>
      <c r="Q6" s="1">
        <v>1</v>
      </c>
    </row>
    <row r="7" spans="1:17" x14ac:dyDescent="0.15">
      <c r="A7" s="84" t="s">
        <v>15</v>
      </c>
      <c r="B7" s="84"/>
      <c r="C7" s="84"/>
      <c r="D7" s="25"/>
      <c r="E7" s="16" t="s">
        <v>34</v>
      </c>
      <c r="O7" s="1" t="s">
        <v>16</v>
      </c>
      <c r="Q7" s="1">
        <v>2</v>
      </c>
    </row>
    <row r="8" spans="1:17" x14ac:dyDescent="0.15">
      <c r="A8" s="84" t="s">
        <v>17</v>
      </c>
      <c r="B8" s="84"/>
      <c r="C8" s="84"/>
      <c r="D8" s="25"/>
      <c r="E8" s="16"/>
      <c r="O8" s="1" t="s">
        <v>35</v>
      </c>
      <c r="Q8" s="1">
        <v>3</v>
      </c>
    </row>
    <row r="9" spans="1:17" x14ac:dyDescent="0.15">
      <c r="A9" s="84" t="s">
        <v>30</v>
      </c>
      <c r="B9" s="84"/>
      <c r="C9" s="84"/>
      <c r="D9" s="25"/>
      <c r="E9" s="2" t="s">
        <v>33</v>
      </c>
      <c r="Q9" s="1">
        <v>4</v>
      </c>
    </row>
    <row r="10" spans="1:17" x14ac:dyDescent="0.15">
      <c r="A10" s="84" t="s">
        <v>31</v>
      </c>
      <c r="B10" s="84"/>
      <c r="C10" s="84"/>
      <c r="D10" s="25"/>
      <c r="E10" s="2"/>
      <c r="Q10" s="1">
        <v>5</v>
      </c>
    </row>
    <row r="11" spans="1:17" x14ac:dyDescent="0.15">
      <c r="A11" s="84" t="s">
        <v>32</v>
      </c>
      <c r="B11" s="84"/>
      <c r="C11" s="84"/>
      <c r="D11" s="25"/>
      <c r="E11" s="2"/>
      <c r="O11" s="1" t="s">
        <v>187</v>
      </c>
      <c r="Q11" s="1">
        <v>6</v>
      </c>
    </row>
    <row r="12" spans="1:17" x14ac:dyDescent="0.15">
      <c r="A12" s="94"/>
      <c r="B12" s="94"/>
      <c r="C12" s="94"/>
      <c r="D12" s="2"/>
      <c r="E12" s="2"/>
      <c r="O12" s="1" t="s">
        <v>188</v>
      </c>
      <c r="Q12" s="1">
        <v>7</v>
      </c>
    </row>
    <row r="13" spans="1:17" x14ac:dyDescent="0.15">
      <c r="A13" s="84" t="s">
        <v>142</v>
      </c>
      <c r="B13" s="84"/>
      <c r="C13" s="84"/>
      <c r="D13" s="81"/>
      <c r="E13" s="82"/>
      <c r="F13" s="83"/>
      <c r="G13" s="1" t="s">
        <v>143</v>
      </c>
      <c r="O13" s="1" t="s">
        <v>189</v>
      </c>
    </row>
    <row r="14" spans="1:17" x14ac:dyDescent="0.15">
      <c r="A14" s="46"/>
      <c r="B14" s="46"/>
      <c r="C14" s="46"/>
      <c r="D14" s="2"/>
      <c r="E14" s="2"/>
    </row>
    <row r="15" spans="1:17" x14ac:dyDescent="0.15">
      <c r="A15" s="84" t="s">
        <v>100</v>
      </c>
      <c r="B15" s="84"/>
      <c r="C15" s="84"/>
      <c r="D15" s="26"/>
      <c r="E15" s="16"/>
      <c r="Q15" s="1">
        <v>8</v>
      </c>
    </row>
    <row r="16" spans="1:17" x14ac:dyDescent="0.15">
      <c r="A16" s="84" t="s">
        <v>101</v>
      </c>
      <c r="B16" s="84"/>
      <c r="C16" s="84"/>
      <c r="D16" s="107"/>
      <c r="E16" s="107"/>
      <c r="F16" s="107"/>
      <c r="G16" s="19"/>
      <c r="Q16" s="1">
        <v>9</v>
      </c>
    </row>
    <row r="17" spans="1:18" x14ac:dyDescent="0.15">
      <c r="A17" s="84" t="s">
        <v>11</v>
      </c>
      <c r="B17" s="84"/>
      <c r="C17" s="84"/>
      <c r="D17" s="25"/>
      <c r="E17" s="14"/>
      <c r="F17" s="15"/>
      <c r="Q17" s="1">
        <v>10</v>
      </c>
    </row>
    <row r="18" spans="1:18" x14ac:dyDescent="0.15">
      <c r="A18" s="84" t="s">
        <v>12</v>
      </c>
      <c r="B18" s="84"/>
      <c r="C18" s="84"/>
      <c r="D18" s="25"/>
      <c r="E18" s="16"/>
      <c r="Q18" s="1">
        <v>11</v>
      </c>
    </row>
    <row r="19" spans="1:18" x14ac:dyDescent="0.15">
      <c r="A19" s="84" t="s">
        <v>102</v>
      </c>
      <c r="B19" s="84"/>
      <c r="C19" s="84"/>
      <c r="D19" s="43" t="str">
        <f>IF(+D6="","",D6)</f>
        <v/>
      </c>
      <c r="E19" s="16" t="s">
        <v>46</v>
      </c>
      <c r="G19" s="1" t="s">
        <v>47</v>
      </c>
      <c r="I19" s="1" t="s">
        <v>128</v>
      </c>
      <c r="Q19" s="1">
        <v>12</v>
      </c>
    </row>
    <row r="20" spans="1:18" x14ac:dyDescent="0.15">
      <c r="A20" s="84" t="s">
        <v>14</v>
      </c>
      <c r="B20" s="84"/>
      <c r="C20" s="84"/>
      <c r="D20" s="25"/>
      <c r="E20" s="17"/>
      <c r="F20" s="18"/>
      <c r="G20" s="18"/>
      <c r="I20" s="1" t="s">
        <v>129</v>
      </c>
      <c r="Q20" s="1">
        <v>13</v>
      </c>
    </row>
    <row r="21" spans="1:18" x14ac:dyDescent="0.15">
      <c r="A21" s="84" t="s">
        <v>13</v>
      </c>
      <c r="B21" s="84"/>
      <c r="C21" s="84"/>
      <c r="D21" s="108"/>
      <c r="E21" s="108"/>
      <c r="F21" s="108"/>
      <c r="G21" s="108"/>
      <c r="Q21" s="1">
        <v>14</v>
      </c>
    </row>
    <row r="22" spans="1:18" x14ac:dyDescent="0.15">
      <c r="A22" s="24" t="s">
        <v>29</v>
      </c>
      <c r="B22" s="24"/>
      <c r="C22" s="24"/>
      <c r="D22" s="2"/>
      <c r="E22" s="2"/>
      <c r="Q22" s="1">
        <v>15</v>
      </c>
    </row>
    <row r="23" spans="1:18" x14ac:dyDescent="0.15">
      <c r="A23" s="84"/>
      <c r="B23" s="84"/>
      <c r="C23" s="84"/>
      <c r="D23" s="13" t="s">
        <v>1</v>
      </c>
      <c r="E23" s="16"/>
      <c r="I23" s="35"/>
      <c r="Q23" s="1">
        <v>16</v>
      </c>
    </row>
    <row r="24" spans="1:18" x14ac:dyDescent="0.15">
      <c r="A24" s="84" t="s">
        <v>102</v>
      </c>
      <c r="B24" s="84"/>
      <c r="C24" s="84"/>
      <c r="D24" s="45" t="str">
        <f>+D19</f>
        <v/>
      </c>
      <c r="E24" s="33" t="s">
        <v>106</v>
      </c>
      <c r="Q24" s="1">
        <v>17</v>
      </c>
    </row>
    <row r="25" spans="1:18" x14ac:dyDescent="0.15">
      <c r="A25" s="84" t="s">
        <v>43</v>
      </c>
      <c r="B25" s="84"/>
      <c r="C25" s="84"/>
      <c r="D25" s="27"/>
      <c r="E25" s="33" t="s">
        <v>85</v>
      </c>
      <c r="Q25" s="1">
        <v>18</v>
      </c>
    </row>
    <row r="26" spans="1:18" x14ac:dyDescent="0.15">
      <c r="A26" s="84" t="s">
        <v>44</v>
      </c>
      <c r="B26" s="84"/>
      <c r="C26" s="84"/>
      <c r="D26" s="27"/>
      <c r="E26" s="33" t="s">
        <v>86</v>
      </c>
      <c r="Q26" s="1">
        <v>19</v>
      </c>
    </row>
    <row r="27" spans="1:18" x14ac:dyDescent="0.15">
      <c r="A27" s="84" t="s">
        <v>0</v>
      </c>
      <c r="B27" s="84"/>
      <c r="C27" s="84"/>
      <c r="D27" s="27"/>
      <c r="E27" s="34"/>
      <c r="F27" s="18"/>
      <c r="G27" s="18"/>
      <c r="K27" s="42" t="s">
        <v>130</v>
      </c>
      <c r="Q27" s="1">
        <v>20</v>
      </c>
    </row>
    <row r="28" spans="1:18" x14ac:dyDescent="0.15">
      <c r="A28" s="88" t="s">
        <v>103</v>
      </c>
      <c r="B28" s="89"/>
      <c r="C28" s="90"/>
      <c r="D28" s="13" t="s">
        <v>1</v>
      </c>
      <c r="E28" s="13" t="s">
        <v>158</v>
      </c>
      <c r="F28" s="20" t="s">
        <v>104</v>
      </c>
      <c r="G28" s="21" t="s">
        <v>2</v>
      </c>
      <c r="H28" s="21" t="s">
        <v>105</v>
      </c>
      <c r="I28" s="21" t="s">
        <v>141</v>
      </c>
      <c r="J28" s="42" t="s">
        <v>157</v>
      </c>
    </row>
    <row r="29" spans="1:18" x14ac:dyDescent="0.15">
      <c r="A29" s="85"/>
      <c r="B29" s="86"/>
      <c r="C29" s="87"/>
      <c r="D29" s="27"/>
      <c r="E29" s="27"/>
      <c r="F29" s="28"/>
      <c r="G29" s="28"/>
      <c r="H29" s="27"/>
      <c r="I29" s="64"/>
      <c r="K29" s="1" t="s">
        <v>76</v>
      </c>
      <c r="P29" s="1">
        <f t="shared" ref="P29:P46" si="0">IF(I29="",H29,H29&amp;"("&amp;I29&amp;")")</f>
        <v>0</v>
      </c>
      <c r="R29" s="1">
        <v>21</v>
      </c>
    </row>
    <row r="30" spans="1:18" x14ac:dyDescent="0.15">
      <c r="A30" s="85"/>
      <c r="B30" s="86"/>
      <c r="C30" s="87"/>
      <c r="D30" s="27"/>
      <c r="E30" s="27"/>
      <c r="F30" s="28"/>
      <c r="G30" s="28"/>
      <c r="H30" s="27"/>
      <c r="I30" s="64"/>
      <c r="K30" s="1" t="s">
        <v>48</v>
      </c>
      <c r="P30" s="1">
        <f t="shared" si="0"/>
        <v>0</v>
      </c>
      <c r="R30" s="1">
        <v>22</v>
      </c>
    </row>
    <row r="31" spans="1:18" x14ac:dyDescent="0.15">
      <c r="A31" s="85"/>
      <c r="B31" s="86"/>
      <c r="C31" s="87"/>
      <c r="D31" s="27"/>
      <c r="E31" s="27"/>
      <c r="F31" s="28"/>
      <c r="G31" s="28"/>
      <c r="H31" s="27"/>
      <c r="I31" s="64"/>
      <c r="P31" s="1">
        <f t="shared" si="0"/>
        <v>0</v>
      </c>
      <c r="R31" s="1">
        <v>23</v>
      </c>
    </row>
    <row r="32" spans="1:18" x14ac:dyDescent="0.15">
      <c r="A32" s="85"/>
      <c r="B32" s="86"/>
      <c r="C32" s="87"/>
      <c r="D32" s="27"/>
      <c r="E32" s="27"/>
      <c r="F32" s="28"/>
      <c r="G32" s="28"/>
      <c r="H32" s="27"/>
      <c r="I32" s="64"/>
      <c r="P32" s="1">
        <f t="shared" si="0"/>
        <v>0</v>
      </c>
      <c r="R32" s="1">
        <v>24</v>
      </c>
    </row>
    <row r="33" spans="1:18" x14ac:dyDescent="0.15">
      <c r="A33" s="85"/>
      <c r="B33" s="86"/>
      <c r="C33" s="87"/>
      <c r="D33" s="27"/>
      <c r="E33" s="27"/>
      <c r="F33" s="28"/>
      <c r="G33" s="28"/>
      <c r="H33" s="27"/>
      <c r="I33" s="64"/>
      <c r="P33" s="1">
        <f t="shared" si="0"/>
        <v>0</v>
      </c>
      <c r="R33" s="1">
        <v>25</v>
      </c>
    </row>
    <row r="34" spans="1:18" x14ac:dyDescent="0.15">
      <c r="A34" s="85"/>
      <c r="B34" s="86"/>
      <c r="C34" s="87"/>
      <c r="D34" s="27"/>
      <c r="E34" s="27"/>
      <c r="F34" s="28"/>
      <c r="G34" s="28"/>
      <c r="H34" s="27"/>
      <c r="I34" s="64"/>
      <c r="P34" s="1">
        <f t="shared" si="0"/>
        <v>0</v>
      </c>
      <c r="R34" s="1">
        <v>26</v>
      </c>
    </row>
    <row r="35" spans="1:18" x14ac:dyDescent="0.15">
      <c r="A35" s="85"/>
      <c r="B35" s="86"/>
      <c r="C35" s="87"/>
      <c r="D35" s="27"/>
      <c r="E35" s="27"/>
      <c r="F35" s="28"/>
      <c r="G35" s="28"/>
      <c r="H35" s="27"/>
      <c r="I35" s="64"/>
      <c r="P35" s="1">
        <f t="shared" si="0"/>
        <v>0</v>
      </c>
      <c r="R35" s="1">
        <v>27</v>
      </c>
    </row>
    <row r="36" spans="1:18" x14ac:dyDescent="0.15">
      <c r="A36" s="85"/>
      <c r="B36" s="86"/>
      <c r="C36" s="87"/>
      <c r="D36" s="27"/>
      <c r="E36" s="27"/>
      <c r="F36" s="28"/>
      <c r="G36" s="28"/>
      <c r="H36" s="27"/>
      <c r="I36" s="64"/>
      <c r="K36" s="62" t="s">
        <v>172</v>
      </c>
      <c r="L36" s="62"/>
      <c r="M36" s="63"/>
      <c r="N36" s="63"/>
      <c r="P36" s="1">
        <f t="shared" si="0"/>
        <v>0</v>
      </c>
      <c r="R36" s="1">
        <v>28</v>
      </c>
    </row>
    <row r="37" spans="1:18" x14ac:dyDescent="0.15">
      <c r="A37" s="85"/>
      <c r="B37" s="86"/>
      <c r="C37" s="87"/>
      <c r="D37" s="27"/>
      <c r="E37" s="27"/>
      <c r="F37" s="28"/>
      <c r="G37" s="28"/>
      <c r="H37" s="27"/>
      <c r="I37" s="64"/>
      <c r="K37" s="62" t="s">
        <v>173</v>
      </c>
      <c r="L37" s="62"/>
      <c r="M37" s="63"/>
      <c r="N37" s="63"/>
      <c r="P37" s="1">
        <f t="shared" si="0"/>
        <v>0</v>
      </c>
      <c r="R37" s="1">
        <v>29</v>
      </c>
    </row>
    <row r="38" spans="1:18" x14ac:dyDescent="0.15">
      <c r="A38" s="85"/>
      <c r="B38" s="86"/>
      <c r="C38" s="87"/>
      <c r="D38" s="27"/>
      <c r="E38" s="27"/>
      <c r="F38" s="28"/>
      <c r="G38" s="28"/>
      <c r="H38" s="27"/>
      <c r="I38" s="64"/>
      <c r="K38" s="62" t="s">
        <v>174</v>
      </c>
      <c r="L38" s="62"/>
      <c r="M38" s="63"/>
      <c r="N38" s="63"/>
      <c r="P38" s="1">
        <f t="shared" si="0"/>
        <v>0</v>
      </c>
      <c r="R38" s="1">
        <v>30</v>
      </c>
    </row>
    <row r="39" spans="1:18" x14ac:dyDescent="0.15">
      <c r="A39" s="85"/>
      <c r="B39" s="86"/>
      <c r="C39" s="87"/>
      <c r="D39" s="27"/>
      <c r="E39" s="27"/>
      <c r="F39" s="28"/>
      <c r="G39" s="28"/>
      <c r="H39" s="27"/>
      <c r="I39" s="64"/>
      <c r="P39" s="1">
        <f t="shared" si="0"/>
        <v>0</v>
      </c>
      <c r="R39" s="1">
        <v>31</v>
      </c>
    </row>
    <row r="40" spans="1:18" x14ac:dyDescent="0.15">
      <c r="A40" s="85"/>
      <c r="B40" s="86"/>
      <c r="C40" s="87"/>
      <c r="D40" s="27"/>
      <c r="E40" s="27"/>
      <c r="F40" s="28"/>
      <c r="G40" s="28"/>
      <c r="H40" s="27"/>
      <c r="I40" s="61"/>
      <c r="P40" s="1">
        <f t="shared" si="0"/>
        <v>0</v>
      </c>
      <c r="R40" s="1">
        <v>32</v>
      </c>
    </row>
    <row r="41" spans="1:18" x14ac:dyDescent="0.15">
      <c r="A41" s="85"/>
      <c r="B41" s="86"/>
      <c r="C41" s="87"/>
      <c r="D41" s="27"/>
      <c r="E41" s="27"/>
      <c r="F41" s="28"/>
      <c r="G41" s="28"/>
      <c r="H41" s="27"/>
      <c r="I41" s="61"/>
      <c r="P41" s="1">
        <f t="shared" si="0"/>
        <v>0</v>
      </c>
      <c r="R41" s="1">
        <v>33</v>
      </c>
    </row>
    <row r="42" spans="1:18" x14ac:dyDescent="0.15">
      <c r="A42" s="85"/>
      <c r="B42" s="86"/>
      <c r="C42" s="87"/>
      <c r="D42" s="27"/>
      <c r="E42" s="27"/>
      <c r="F42" s="28"/>
      <c r="G42" s="28"/>
      <c r="H42" s="27"/>
      <c r="I42" s="27"/>
      <c r="P42" s="1">
        <f t="shared" si="0"/>
        <v>0</v>
      </c>
      <c r="R42" s="1">
        <v>34</v>
      </c>
    </row>
    <row r="43" spans="1:18" x14ac:dyDescent="0.15">
      <c r="A43" s="85"/>
      <c r="B43" s="86"/>
      <c r="C43" s="87"/>
      <c r="D43" s="27"/>
      <c r="E43" s="27"/>
      <c r="F43" s="28"/>
      <c r="G43" s="28"/>
      <c r="H43" s="27"/>
      <c r="I43" s="27"/>
      <c r="P43" s="1">
        <f t="shared" si="0"/>
        <v>0</v>
      </c>
      <c r="R43" s="1">
        <v>35</v>
      </c>
    </row>
    <row r="44" spans="1:18" x14ac:dyDescent="0.15">
      <c r="A44" s="85"/>
      <c r="B44" s="86"/>
      <c r="C44" s="87"/>
      <c r="D44" s="27"/>
      <c r="E44" s="27"/>
      <c r="F44" s="28"/>
      <c r="G44" s="28"/>
      <c r="H44" s="27"/>
      <c r="I44" s="27"/>
      <c r="P44" s="1">
        <f t="shared" si="0"/>
        <v>0</v>
      </c>
      <c r="R44" s="1">
        <v>36</v>
      </c>
    </row>
    <row r="45" spans="1:18" x14ac:dyDescent="0.15">
      <c r="A45" s="85"/>
      <c r="B45" s="86"/>
      <c r="C45" s="87"/>
      <c r="D45" s="27"/>
      <c r="E45" s="27"/>
      <c r="F45" s="28"/>
      <c r="G45" s="28"/>
      <c r="H45" s="27"/>
      <c r="I45" s="27"/>
      <c r="P45" s="1">
        <f t="shared" si="0"/>
        <v>0</v>
      </c>
      <c r="R45" s="1">
        <v>37</v>
      </c>
    </row>
    <row r="46" spans="1:18" x14ac:dyDescent="0.15">
      <c r="A46" s="85"/>
      <c r="B46" s="86"/>
      <c r="C46" s="87"/>
      <c r="D46" s="27"/>
      <c r="E46" s="27"/>
      <c r="F46" s="28"/>
      <c r="G46" s="28"/>
      <c r="H46" s="27"/>
      <c r="I46" s="27"/>
      <c r="P46" s="1">
        <f t="shared" si="0"/>
        <v>0</v>
      </c>
      <c r="R46" s="1">
        <v>38</v>
      </c>
    </row>
    <row r="47" spans="1:18" x14ac:dyDescent="0.15">
      <c r="A47" s="24" t="s">
        <v>89</v>
      </c>
      <c r="B47" s="24"/>
      <c r="C47" s="24"/>
      <c r="D47" s="2"/>
      <c r="Q47" s="1">
        <v>40</v>
      </c>
    </row>
    <row r="48" spans="1:18" x14ac:dyDescent="0.15">
      <c r="A48" s="84"/>
      <c r="B48" s="84"/>
      <c r="C48" s="84"/>
      <c r="D48" s="13" t="s">
        <v>90</v>
      </c>
      <c r="Q48" s="1">
        <v>41</v>
      </c>
    </row>
    <row r="49" spans="1:18" x14ac:dyDescent="0.15">
      <c r="A49" s="84" t="s">
        <v>175</v>
      </c>
      <c r="B49" s="84"/>
      <c r="C49" s="84"/>
      <c r="D49" s="31"/>
      <c r="E49" s="42" t="s">
        <v>176</v>
      </c>
      <c r="Q49" s="1">
        <v>42</v>
      </c>
    </row>
    <row r="50" spans="1:18" x14ac:dyDescent="0.15">
      <c r="A50" s="84" t="s">
        <v>1</v>
      </c>
      <c r="B50" s="84"/>
      <c r="C50" s="84"/>
      <c r="D50" s="31"/>
      <c r="J50" s="1" t="s">
        <v>177</v>
      </c>
      <c r="K50" s="1" t="s">
        <v>178</v>
      </c>
    </row>
    <row r="51" spans="1:18" x14ac:dyDescent="0.15">
      <c r="A51" s="84" t="s">
        <v>91</v>
      </c>
      <c r="B51" s="84"/>
      <c r="C51" s="84"/>
      <c r="D51" s="27"/>
      <c r="E51" s="1" t="s">
        <v>95</v>
      </c>
      <c r="J51" s="1" t="s">
        <v>179</v>
      </c>
      <c r="K51" s="1" t="s">
        <v>107</v>
      </c>
      <c r="R51" s="1">
        <v>43</v>
      </c>
    </row>
    <row r="52" spans="1:18" x14ac:dyDescent="0.15">
      <c r="A52" s="84" t="s">
        <v>141</v>
      </c>
      <c r="B52" s="84"/>
      <c r="C52" s="84"/>
      <c r="D52" s="61"/>
      <c r="E52" s="42" t="s">
        <v>176</v>
      </c>
      <c r="F52" s="80" t="s">
        <v>193</v>
      </c>
      <c r="G52" s="65"/>
      <c r="H52" s="65"/>
      <c r="J52" s="1" t="s">
        <v>180</v>
      </c>
      <c r="K52" s="1" t="s">
        <v>93</v>
      </c>
    </row>
    <row r="53" spans="1:18" x14ac:dyDescent="0.15">
      <c r="A53" s="91" t="s">
        <v>94</v>
      </c>
      <c r="B53" s="92"/>
      <c r="C53" s="93"/>
      <c r="D53" s="27"/>
      <c r="F53" s="80" t="s">
        <v>173</v>
      </c>
      <c r="G53" s="65"/>
      <c r="H53" s="65"/>
      <c r="J53" s="1" t="s">
        <v>181</v>
      </c>
      <c r="K53" s="1" t="s">
        <v>92</v>
      </c>
      <c r="R53" s="1">
        <v>44</v>
      </c>
    </row>
    <row r="54" spans="1:18" x14ac:dyDescent="0.15">
      <c r="A54" s="95" t="s">
        <v>216</v>
      </c>
      <c r="B54" s="96"/>
      <c r="C54" s="97"/>
      <c r="D54" s="101"/>
      <c r="F54" s="80" t="s">
        <v>174</v>
      </c>
      <c r="G54" s="65"/>
      <c r="H54" s="65"/>
      <c r="J54" s="1" t="s">
        <v>182</v>
      </c>
      <c r="R54" s="1">
        <v>45</v>
      </c>
    </row>
    <row r="55" spans="1:18" x14ac:dyDescent="0.15">
      <c r="A55" s="98"/>
      <c r="B55" s="99"/>
      <c r="C55" s="100"/>
      <c r="D55" s="102"/>
      <c r="E55" s="62" t="s">
        <v>196</v>
      </c>
      <c r="F55" s="65"/>
      <c r="G55" s="65"/>
      <c r="H55" s="65"/>
      <c r="J55" s="1" t="s">
        <v>183</v>
      </c>
      <c r="R55" s="1">
        <v>46</v>
      </c>
    </row>
    <row r="56" spans="1:18" x14ac:dyDescent="0.15">
      <c r="E56" s="62" t="s">
        <v>197</v>
      </c>
      <c r="F56" s="65"/>
      <c r="G56" s="65"/>
      <c r="H56" s="65"/>
      <c r="Q56" s="1">
        <v>47</v>
      </c>
    </row>
    <row r="57" spans="1:18" x14ac:dyDescent="0.15">
      <c r="E57" s="62" t="s">
        <v>198</v>
      </c>
      <c r="F57" s="65"/>
      <c r="G57" s="65"/>
      <c r="H57" s="65"/>
      <c r="Q57" s="1">
        <v>48</v>
      </c>
    </row>
    <row r="58" spans="1:18" x14ac:dyDescent="0.15">
      <c r="E58" s="80" t="s">
        <v>217</v>
      </c>
      <c r="F58" s="80"/>
      <c r="G58" s="65"/>
      <c r="Q58" s="1">
        <v>49</v>
      </c>
    </row>
    <row r="59" spans="1:18" x14ac:dyDescent="0.15">
      <c r="E59" s="80" t="s">
        <v>218</v>
      </c>
      <c r="F59" s="80"/>
      <c r="G59" s="80"/>
      <c r="H59" s="42"/>
      <c r="Q59" s="1">
        <v>50</v>
      </c>
    </row>
    <row r="60" spans="1:18" x14ac:dyDescent="0.15">
      <c r="E60" s="80" t="s">
        <v>220</v>
      </c>
      <c r="F60" s="80"/>
      <c r="G60" s="42"/>
      <c r="H60" s="42"/>
    </row>
    <row r="61" spans="1:18" x14ac:dyDescent="0.15">
      <c r="E61" s="80" t="s">
        <v>219</v>
      </c>
      <c r="F61" s="80"/>
      <c r="G61" s="42"/>
      <c r="H61" s="42"/>
    </row>
    <row r="62" spans="1:18" x14ac:dyDescent="0.15">
      <c r="Q62" s="13" t="s">
        <v>55</v>
      </c>
      <c r="R62" s="31"/>
    </row>
    <row r="63" spans="1:18" x14ac:dyDescent="0.15">
      <c r="Q63" s="13" t="s">
        <v>58</v>
      </c>
      <c r="R63" s="31"/>
    </row>
  </sheetData>
  <mergeCells count="55">
    <mergeCell ref="D54:D55"/>
    <mergeCell ref="D5:F5"/>
    <mergeCell ref="A26:C26"/>
    <mergeCell ref="A1:J1"/>
    <mergeCell ref="D16:F16"/>
    <mergeCell ref="D21:G21"/>
    <mergeCell ref="A9:C9"/>
    <mergeCell ref="A10:C10"/>
    <mergeCell ref="A11:C11"/>
    <mergeCell ref="A3:C3"/>
    <mergeCell ref="D3:J3"/>
    <mergeCell ref="A5:C5"/>
    <mergeCell ref="A17:C17"/>
    <mergeCell ref="A15:C15"/>
    <mergeCell ref="A18:C18"/>
    <mergeCell ref="A35:C35"/>
    <mergeCell ref="A29:C29"/>
    <mergeCell ref="A20:C20"/>
    <mergeCell ref="A23:C23"/>
    <mergeCell ref="A54:C55"/>
    <mergeCell ref="A6:C6"/>
    <mergeCell ref="A16:C16"/>
    <mergeCell ref="A27:C27"/>
    <mergeCell ref="A19:C19"/>
    <mergeCell ref="A21:C21"/>
    <mergeCell ref="A24:C24"/>
    <mergeCell ref="A25:C25"/>
    <mergeCell ref="A13:C13"/>
    <mergeCell ref="A12:C12"/>
    <mergeCell ref="A7:C7"/>
    <mergeCell ref="A8:C8"/>
    <mergeCell ref="A53:C53"/>
    <mergeCell ref="A44:C44"/>
    <mergeCell ref="A45:C45"/>
    <mergeCell ref="A46:C46"/>
    <mergeCell ref="A42:C42"/>
    <mergeCell ref="A43:C43"/>
    <mergeCell ref="A50:C50"/>
    <mergeCell ref="A52:C52"/>
    <mergeCell ref="D13:F13"/>
    <mergeCell ref="A48:C48"/>
    <mergeCell ref="A49:C49"/>
    <mergeCell ref="A51:C51"/>
    <mergeCell ref="A36:C36"/>
    <mergeCell ref="A37:C37"/>
    <mergeCell ref="A31:C31"/>
    <mergeCell ref="A38:C38"/>
    <mergeCell ref="A39:C39"/>
    <mergeCell ref="A32:C32"/>
    <mergeCell ref="A40:C40"/>
    <mergeCell ref="A41:C41"/>
    <mergeCell ref="A30:C30"/>
    <mergeCell ref="A28:C28"/>
    <mergeCell ref="A33:C33"/>
    <mergeCell ref="A34:C34"/>
  </mergeCells>
  <phoneticPr fontId="2"/>
  <dataValidations disablePrompts="1" count="6">
    <dataValidation type="list" allowBlank="1" showInputMessage="1" showErrorMessage="1" sqref="R63" xr:uid="{00000000-0002-0000-0000-000000000000}">
      <formula1>$P$10:$P$15</formula1>
    </dataValidation>
    <dataValidation type="list" allowBlank="1" showInputMessage="1" showErrorMessage="1" sqref="R62" xr:uid="{00000000-0002-0000-0000-000001000000}">
      <formula1>$P$6:$P$8</formula1>
    </dataValidation>
    <dataValidation type="list" allowBlank="1" showInputMessage="1" showErrorMessage="1" sqref="D51" xr:uid="{00000000-0002-0000-0000-000002000000}">
      <formula1>$J$51:$J$55</formula1>
    </dataValidation>
    <dataValidation type="list" allowBlank="1" showInputMessage="1" showErrorMessage="1" sqref="D7" xr:uid="{00000000-0002-0000-0000-000003000000}">
      <formula1>$O$7:$O$8</formula1>
    </dataValidation>
    <dataValidation showInputMessage="1" showErrorMessage="1" sqref="H5" xr:uid="{00000000-0002-0000-0000-000004000000}"/>
    <dataValidation type="list" allowBlank="1" showInputMessage="1" showErrorMessage="1" sqref="D13" xr:uid="{00000000-0002-0000-0000-000005000000}">
      <formula1>$O$11:$O$15</formula1>
    </dataValidation>
  </dataValidations>
  <pageMargins left="0.75" right="0.75" top="1" bottom="1" header="0.51200000000000001" footer="0.51200000000000001"/>
  <pageSetup paperSize="9" scale="95" orientation="portrait"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S55"/>
  <sheetViews>
    <sheetView topLeftCell="A22" zoomScaleNormal="100" workbookViewId="0">
      <selection sqref="A1:J1"/>
    </sheetView>
  </sheetViews>
  <sheetFormatPr defaultRowHeight="13.5" x14ac:dyDescent="0.15"/>
  <cols>
    <col min="1" max="1" width="3.375" style="1" bestFit="1" customWidth="1"/>
    <col min="2" max="2" width="5" style="1" customWidth="1"/>
    <col min="3" max="3" width="3.375" style="1" bestFit="1" customWidth="1"/>
    <col min="4" max="4" width="16.125" style="1" bestFit="1" customWidth="1"/>
    <col min="5" max="5" width="24.625" style="1" customWidth="1"/>
    <col min="6" max="6" width="9" style="1"/>
    <col min="7" max="7" width="8.5" style="1" customWidth="1"/>
    <col min="8" max="8" width="13.875" style="1" bestFit="1" customWidth="1"/>
    <col min="9" max="9" width="14.625" style="1" customWidth="1"/>
    <col min="10" max="10" width="13.875" style="1" bestFit="1" customWidth="1"/>
    <col min="11" max="240" width="9" style="1"/>
    <col min="241" max="241" width="3.375" style="1" bestFit="1" customWidth="1"/>
    <col min="242" max="242" width="5" style="1" customWidth="1"/>
    <col min="243" max="243" width="3.375" style="1" bestFit="1" customWidth="1"/>
    <col min="244" max="244" width="16.125" style="1" bestFit="1" customWidth="1"/>
    <col min="245" max="246" width="9" style="1"/>
    <col min="247" max="247" width="8.5" style="1" customWidth="1"/>
    <col min="248" max="248" width="13.875" style="1" bestFit="1" customWidth="1"/>
    <col min="249" max="249" width="9" style="1"/>
    <col min="250" max="250" width="13.875" style="1" bestFit="1" customWidth="1"/>
    <col min="251" max="496" width="9" style="1"/>
    <col min="497" max="497" width="3.375" style="1" bestFit="1" customWidth="1"/>
    <col min="498" max="498" width="5" style="1" customWidth="1"/>
    <col min="499" max="499" width="3.375" style="1" bestFit="1" customWidth="1"/>
    <col min="500" max="500" width="16.125" style="1" bestFit="1" customWidth="1"/>
    <col min="501" max="502" width="9" style="1"/>
    <col min="503" max="503" width="8.5" style="1" customWidth="1"/>
    <col min="504" max="504" width="13.875" style="1" bestFit="1" customWidth="1"/>
    <col min="505" max="505" width="9" style="1"/>
    <col min="506" max="506" width="13.875" style="1" bestFit="1" customWidth="1"/>
    <col min="507" max="752" width="9" style="1"/>
    <col min="753" max="753" width="3.375" style="1" bestFit="1" customWidth="1"/>
    <col min="754" max="754" width="5" style="1" customWidth="1"/>
    <col min="755" max="755" width="3.375" style="1" bestFit="1" customWidth="1"/>
    <col min="756" max="756" width="16.125" style="1" bestFit="1" customWidth="1"/>
    <col min="757" max="758" width="9" style="1"/>
    <col min="759" max="759" width="8.5" style="1" customWidth="1"/>
    <col min="760" max="760" width="13.875" style="1" bestFit="1" customWidth="1"/>
    <col min="761" max="761" width="9" style="1"/>
    <col min="762" max="762" width="13.875" style="1" bestFit="1" customWidth="1"/>
    <col min="763" max="1008" width="9" style="1"/>
    <col min="1009" max="1009" width="3.375" style="1" bestFit="1" customWidth="1"/>
    <col min="1010" max="1010" width="5" style="1" customWidth="1"/>
    <col min="1011" max="1011" width="3.375" style="1" bestFit="1" customWidth="1"/>
    <col min="1012" max="1012" width="16.125" style="1" bestFit="1" customWidth="1"/>
    <col min="1013" max="1014" width="9" style="1"/>
    <col min="1015" max="1015" width="8.5" style="1" customWidth="1"/>
    <col min="1016" max="1016" width="13.875" style="1" bestFit="1" customWidth="1"/>
    <col min="1017" max="1017" width="9" style="1"/>
    <col min="1018" max="1018" width="13.875" style="1" bestFit="1" customWidth="1"/>
    <col min="1019" max="1264" width="9" style="1"/>
    <col min="1265" max="1265" width="3.375" style="1" bestFit="1" customWidth="1"/>
    <col min="1266" max="1266" width="5" style="1" customWidth="1"/>
    <col min="1267" max="1267" width="3.375" style="1" bestFit="1" customWidth="1"/>
    <col min="1268" max="1268" width="16.125" style="1" bestFit="1" customWidth="1"/>
    <col min="1269" max="1270" width="9" style="1"/>
    <col min="1271" max="1271" width="8.5" style="1" customWidth="1"/>
    <col min="1272" max="1272" width="13.875" style="1" bestFit="1" customWidth="1"/>
    <col min="1273" max="1273" width="9" style="1"/>
    <col min="1274" max="1274" width="13.875" style="1" bestFit="1" customWidth="1"/>
    <col min="1275" max="1520" width="9" style="1"/>
    <col min="1521" max="1521" width="3.375" style="1" bestFit="1" customWidth="1"/>
    <col min="1522" max="1522" width="5" style="1" customWidth="1"/>
    <col min="1523" max="1523" width="3.375" style="1" bestFit="1" customWidth="1"/>
    <col min="1524" max="1524" width="16.125" style="1" bestFit="1" customWidth="1"/>
    <col min="1525" max="1526" width="9" style="1"/>
    <col min="1527" max="1527" width="8.5" style="1" customWidth="1"/>
    <col min="1528" max="1528" width="13.875" style="1" bestFit="1" customWidth="1"/>
    <col min="1529" max="1529" width="9" style="1"/>
    <col min="1530" max="1530" width="13.875" style="1" bestFit="1" customWidth="1"/>
    <col min="1531" max="1776" width="9" style="1"/>
    <col min="1777" max="1777" width="3.375" style="1" bestFit="1" customWidth="1"/>
    <col min="1778" max="1778" width="5" style="1" customWidth="1"/>
    <col min="1779" max="1779" width="3.375" style="1" bestFit="1" customWidth="1"/>
    <col min="1780" max="1780" width="16.125" style="1" bestFit="1" customWidth="1"/>
    <col min="1781" max="1782" width="9" style="1"/>
    <col min="1783" max="1783" width="8.5" style="1" customWidth="1"/>
    <col min="1784" max="1784" width="13.875" style="1" bestFit="1" customWidth="1"/>
    <col min="1785" max="1785" width="9" style="1"/>
    <col min="1786" max="1786" width="13.875" style="1" bestFit="1" customWidth="1"/>
    <col min="1787" max="2032" width="9" style="1"/>
    <col min="2033" max="2033" width="3.375" style="1" bestFit="1" customWidth="1"/>
    <col min="2034" max="2034" width="5" style="1" customWidth="1"/>
    <col min="2035" max="2035" width="3.375" style="1" bestFit="1" customWidth="1"/>
    <col min="2036" max="2036" width="16.125" style="1" bestFit="1" customWidth="1"/>
    <col min="2037" max="2038" width="9" style="1"/>
    <col min="2039" max="2039" width="8.5" style="1" customWidth="1"/>
    <col min="2040" max="2040" width="13.875" style="1" bestFit="1" customWidth="1"/>
    <col min="2041" max="2041" width="9" style="1"/>
    <col min="2042" max="2042" width="13.875" style="1" bestFit="1" customWidth="1"/>
    <col min="2043" max="2288" width="9" style="1"/>
    <col min="2289" max="2289" width="3.375" style="1" bestFit="1" customWidth="1"/>
    <col min="2290" max="2290" width="5" style="1" customWidth="1"/>
    <col min="2291" max="2291" width="3.375" style="1" bestFit="1" customWidth="1"/>
    <col min="2292" max="2292" width="16.125" style="1" bestFit="1" customWidth="1"/>
    <col min="2293" max="2294" width="9" style="1"/>
    <col min="2295" max="2295" width="8.5" style="1" customWidth="1"/>
    <col min="2296" max="2296" width="13.875" style="1" bestFit="1" customWidth="1"/>
    <col min="2297" max="2297" width="9" style="1"/>
    <col min="2298" max="2298" width="13.875" style="1" bestFit="1" customWidth="1"/>
    <col min="2299" max="2544" width="9" style="1"/>
    <col min="2545" max="2545" width="3.375" style="1" bestFit="1" customWidth="1"/>
    <col min="2546" max="2546" width="5" style="1" customWidth="1"/>
    <col min="2547" max="2547" width="3.375" style="1" bestFit="1" customWidth="1"/>
    <col min="2548" max="2548" width="16.125" style="1" bestFit="1" customWidth="1"/>
    <col min="2549" max="2550" width="9" style="1"/>
    <col min="2551" max="2551" width="8.5" style="1" customWidth="1"/>
    <col min="2552" max="2552" width="13.875" style="1" bestFit="1" customWidth="1"/>
    <col min="2553" max="2553" width="9" style="1"/>
    <col min="2554" max="2554" width="13.875" style="1" bestFit="1" customWidth="1"/>
    <col min="2555" max="2800" width="9" style="1"/>
    <col min="2801" max="2801" width="3.375" style="1" bestFit="1" customWidth="1"/>
    <col min="2802" max="2802" width="5" style="1" customWidth="1"/>
    <col min="2803" max="2803" width="3.375" style="1" bestFit="1" customWidth="1"/>
    <col min="2804" max="2804" width="16.125" style="1" bestFit="1" customWidth="1"/>
    <col min="2805" max="2806" width="9" style="1"/>
    <col min="2807" max="2807" width="8.5" style="1" customWidth="1"/>
    <col min="2808" max="2808" width="13.875" style="1" bestFit="1" customWidth="1"/>
    <col min="2809" max="2809" width="9" style="1"/>
    <col min="2810" max="2810" width="13.875" style="1" bestFit="1" customWidth="1"/>
    <col min="2811" max="3056" width="9" style="1"/>
    <col min="3057" max="3057" width="3.375" style="1" bestFit="1" customWidth="1"/>
    <col min="3058" max="3058" width="5" style="1" customWidth="1"/>
    <col min="3059" max="3059" width="3.375" style="1" bestFit="1" customWidth="1"/>
    <col min="3060" max="3060" width="16.125" style="1" bestFit="1" customWidth="1"/>
    <col min="3061" max="3062" width="9" style="1"/>
    <col min="3063" max="3063" width="8.5" style="1" customWidth="1"/>
    <col min="3064" max="3064" width="13.875" style="1" bestFit="1" customWidth="1"/>
    <col min="3065" max="3065" width="9" style="1"/>
    <col min="3066" max="3066" width="13.875" style="1" bestFit="1" customWidth="1"/>
    <col min="3067" max="3312" width="9" style="1"/>
    <col min="3313" max="3313" width="3.375" style="1" bestFit="1" customWidth="1"/>
    <col min="3314" max="3314" width="5" style="1" customWidth="1"/>
    <col min="3315" max="3315" width="3.375" style="1" bestFit="1" customWidth="1"/>
    <col min="3316" max="3316" width="16.125" style="1" bestFit="1" customWidth="1"/>
    <col min="3317" max="3318" width="9" style="1"/>
    <col min="3319" max="3319" width="8.5" style="1" customWidth="1"/>
    <col min="3320" max="3320" width="13.875" style="1" bestFit="1" customWidth="1"/>
    <col min="3321" max="3321" width="9" style="1"/>
    <col min="3322" max="3322" width="13.875" style="1" bestFit="1" customWidth="1"/>
    <col min="3323" max="3568" width="9" style="1"/>
    <col min="3569" max="3569" width="3.375" style="1" bestFit="1" customWidth="1"/>
    <col min="3570" max="3570" width="5" style="1" customWidth="1"/>
    <col min="3571" max="3571" width="3.375" style="1" bestFit="1" customWidth="1"/>
    <col min="3572" max="3572" width="16.125" style="1" bestFit="1" customWidth="1"/>
    <col min="3573" max="3574" width="9" style="1"/>
    <col min="3575" max="3575" width="8.5" style="1" customWidth="1"/>
    <col min="3576" max="3576" width="13.875" style="1" bestFit="1" customWidth="1"/>
    <col min="3577" max="3577" width="9" style="1"/>
    <col min="3578" max="3578" width="13.875" style="1" bestFit="1" customWidth="1"/>
    <col min="3579" max="3824" width="9" style="1"/>
    <col min="3825" max="3825" width="3.375" style="1" bestFit="1" customWidth="1"/>
    <col min="3826" max="3826" width="5" style="1" customWidth="1"/>
    <col min="3827" max="3827" width="3.375" style="1" bestFit="1" customWidth="1"/>
    <col min="3828" max="3828" width="16.125" style="1" bestFit="1" customWidth="1"/>
    <col min="3829" max="3830" width="9" style="1"/>
    <col min="3831" max="3831" width="8.5" style="1" customWidth="1"/>
    <col min="3832" max="3832" width="13.875" style="1" bestFit="1" customWidth="1"/>
    <col min="3833" max="3833" width="9" style="1"/>
    <col min="3834" max="3834" width="13.875" style="1" bestFit="1" customWidth="1"/>
    <col min="3835" max="4080" width="9" style="1"/>
    <col min="4081" max="4081" width="3.375" style="1" bestFit="1" customWidth="1"/>
    <col min="4082" max="4082" width="5" style="1" customWidth="1"/>
    <col min="4083" max="4083" width="3.375" style="1" bestFit="1" customWidth="1"/>
    <col min="4084" max="4084" width="16.125" style="1" bestFit="1" customWidth="1"/>
    <col min="4085" max="4086" width="9" style="1"/>
    <col min="4087" max="4087" width="8.5" style="1" customWidth="1"/>
    <col min="4088" max="4088" width="13.875" style="1" bestFit="1" customWidth="1"/>
    <col min="4089" max="4089" width="9" style="1"/>
    <col min="4090" max="4090" width="13.875" style="1" bestFit="1" customWidth="1"/>
    <col min="4091" max="4336" width="9" style="1"/>
    <col min="4337" max="4337" width="3.375" style="1" bestFit="1" customWidth="1"/>
    <col min="4338" max="4338" width="5" style="1" customWidth="1"/>
    <col min="4339" max="4339" width="3.375" style="1" bestFit="1" customWidth="1"/>
    <col min="4340" max="4340" width="16.125" style="1" bestFit="1" customWidth="1"/>
    <col min="4341" max="4342" width="9" style="1"/>
    <col min="4343" max="4343" width="8.5" style="1" customWidth="1"/>
    <col min="4344" max="4344" width="13.875" style="1" bestFit="1" customWidth="1"/>
    <col min="4345" max="4345" width="9" style="1"/>
    <col min="4346" max="4346" width="13.875" style="1" bestFit="1" customWidth="1"/>
    <col min="4347" max="4592" width="9" style="1"/>
    <col min="4593" max="4593" width="3.375" style="1" bestFit="1" customWidth="1"/>
    <col min="4594" max="4594" width="5" style="1" customWidth="1"/>
    <col min="4595" max="4595" width="3.375" style="1" bestFit="1" customWidth="1"/>
    <col min="4596" max="4596" width="16.125" style="1" bestFit="1" customWidth="1"/>
    <col min="4597" max="4598" width="9" style="1"/>
    <col min="4599" max="4599" width="8.5" style="1" customWidth="1"/>
    <col min="4600" max="4600" width="13.875" style="1" bestFit="1" customWidth="1"/>
    <col min="4601" max="4601" width="9" style="1"/>
    <col min="4602" max="4602" width="13.875" style="1" bestFit="1" customWidth="1"/>
    <col min="4603" max="4848" width="9" style="1"/>
    <col min="4849" max="4849" width="3.375" style="1" bestFit="1" customWidth="1"/>
    <col min="4850" max="4850" width="5" style="1" customWidth="1"/>
    <col min="4851" max="4851" width="3.375" style="1" bestFit="1" customWidth="1"/>
    <col min="4852" max="4852" width="16.125" style="1" bestFit="1" customWidth="1"/>
    <col min="4853" max="4854" width="9" style="1"/>
    <col min="4855" max="4855" width="8.5" style="1" customWidth="1"/>
    <col min="4856" max="4856" width="13.875" style="1" bestFit="1" customWidth="1"/>
    <col min="4857" max="4857" width="9" style="1"/>
    <col min="4858" max="4858" width="13.875" style="1" bestFit="1" customWidth="1"/>
    <col min="4859" max="5104" width="9" style="1"/>
    <col min="5105" max="5105" width="3.375" style="1" bestFit="1" customWidth="1"/>
    <col min="5106" max="5106" width="5" style="1" customWidth="1"/>
    <col min="5107" max="5107" width="3.375" style="1" bestFit="1" customWidth="1"/>
    <col min="5108" max="5108" width="16.125" style="1" bestFit="1" customWidth="1"/>
    <col min="5109" max="5110" width="9" style="1"/>
    <col min="5111" max="5111" width="8.5" style="1" customWidth="1"/>
    <col min="5112" max="5112" width="13.875" style="1" bestFit="1" customWidth="1"/>
    <col min="5113" max="5113" width="9" style="1"/>
    <col min="5114" max="5114" width="13.875" style="1" bestFit="1" customWidth="1"/>
    <col min="5115" max="5360" width="9" style="1"/>
    <col min="5361" max="5361" width="3.375" style="1" bestFit="1" customWidth="1"/>
    <col min="5362" max="5362" width="5" style="1" customWidth="1"/>
    <col min="5363" max="5363" width="3.375" style="1" bestFit="1" customWidth="1"/>
    <col min="5364" max="5364" width="16.125" style="1" bestFit="1" customWidth="1"/>
    <col min="5365" max="5366" width="9" style="1"/>
    <col min="5367" max="5367" width="8.5" style="1" customWidth="1"/>
    <col min="5368" max="5368" width="13.875" style="1" bestFit="1" customWidth="1"/>
    <col min="5369" max="5369" width="9" style="1"/>
    <col min="5370" max="5370" width="13.875" style="1" bestFit="1" customWidth="1"/>
    <col min="5371" max="5616" width="9" style="1"/>
    <col min="5617" max="5617" width="3.375" style="1" bestFit="1" customWidth="1"/>
    <col min="5618" max="5618" width="5" style="1" customWidth="1"/>
    <col min="5619" max="5619" width="3.375" style="1" bestFit="1" customWidth="1"/>
    <col min="5620" max="5620" width="16.125" style="1" bestFit="1" customWidth="1"/>
    <col min="5621" max="5622" width="9" style="1"/>
    <col min="5623" max="5623" width="8.5" style="1" customWidth="1"/>
    <col min="5624" max="5624" width="13.875" style="1" bestFit="1" customWidth="1"/>
    <col min="5625" max="5625" width="9" style="1"/>
    <col min="5626" max="5626" width="13.875" style="1" bestFit="1" customWidth="1"/>
    <col min="5627" max="5872" width="9" style="1"/>
    <col min="5873" max="5873" width="3.375" style="1" bestFit="1" customWidth="1"/>
    <col min="5874" max="5874" width="5" style="1" customWidth="1"/>
    <col min="5875" max="5875" width="3.375" style="1" bestFit="1" customWidth="1"/>
    <col min="5876" max="5876" width="16.125" style="1" bestFit="1" customWidth="1"/>
    <col min="5877" max="5878" width="9" style="1"/>
    <col min="5879" max="5879" width="8.5" style="1" customWidth="1"/>
    <col min="5880" max="5880" width="13.875" style="1" bestFit="1" customWidth="1"/>
    <col min="5881" max="5881" width="9" style="1"/>
    <col min="5882" max="5882" width="13.875" style="1" bestFit="1" customWidth="1"/>
    <col min="5883" max="6128" width="9" style="1"/>
    <col min="6129" max="6129" width="3.375" style="1" bestFit="1" customWidth="1"/>
    <col min="6130" max="6130" width="5" style="1" customWidth="1"/>
    <col min="6131" max="6131" width="3.375" style="1" bestFit="1" customWidth="1"/>
    <col min="6132" max="6132" width="16.125" style="1" bestFit="1" customWidth="1"/>
    <col min="6133" max="6134" width="9" style="1"/>
    <col min="6135" max="6135" width="8.5" style="1" customWidth="1"/>
    <col min="6136" max="6136" width="13.875" style="1" bestFit="1" customWidth="1"/>
    <col min="6137" max="6137" width="9" style="1"/>
    <col min="6138" max="6138" width="13.875" style="1" bestFit="1" customWidth="1"/>
    <col min="6139" max="6384" width="9" style="1"/>
    <col min="6385" max="6385" width="3.375" style="1" bestFit="1" customWidth="1"/>
    <col min="6386" max="6386" width="5" style="1" customWidth="1"/>
    <col min="6387" max="6387" width="3.375" style="1" bestFit="1" customWidth="1"/>
    <col min="6388" max="6388" width="16.125" style="1" bestFit="1" customWidth="1"/>
    <col min="6389" max="6390" width="9" style="1"/>
    <col min="6391" max="6391" width="8.5" style="1" customWidth="1"/>
    <col min="6392" max="6392" width="13.875" style="1" bestFit="1" customWidth="1"/>
    <col min="6393" max="6393" width="9" style="1"/>
    <col min="6394" max="6394" width="13.875" style="1" bestFit="1" customWidth="1"/>
    <col min="6395" max="6640" width="9" style="1"/>
    <col min="6641" max="6641" width="3.375" style="1" bestFit="1" customWidth="1"/>
    <col min="6642" max="6642" width="5" style="1" customWidth="1"/>
    <col min="6643" max="6643" width="3.375" style="1" bestFit="1" customWidth="1"/>
    <col min="6644" max="6644" width="16.125" style="1" bestFit="1" customWidth="1"/>
    <col min="6645" max="6646" width="9" style="1"/>
    <col min="6647" max="6647" width="8.5" style="1" customWidth="1"/>
    <col min="6648" max="6648" width="13.875" style="1" bestFit="1" customWidth="1"/>
    <col min="6649" max="6649" width="9" style="1"/>
    <col min="6650" max="6650" width="13.875" style="1" bestFit="1" customWidth="1"/>
    <col min="6651" max="6896" width="9" style="1"/>
    <col min="6897" max="6897" width="3.375" style="1" bestFit="1" customWidth="1"/>
    <col min="6898" max="6898" width="5" style="1" customWidth="1"/>
    <col min="6899" max="6899" width="3.375" style="1" bestFit="1" customWidth="1"/>
    <col min="6900" max="6900" width="16.125" style="1" bestFit="1" customWidth="1"/>
    <col min="6901" max="6902" width="9" style="1"/>
    <col min="6903" max="6903" width="8.5" style="1" customWidth="1"/>
    <col min="6904" max="6904" width="13.875" style="1" bestFit="1" customWidth="1"/>
    <col min="6905" max="6905" width="9" style="1"/>
    <col min="6906" max="6906" width="13.875" style="1" bestFit="1" customWidth="1"/>
    <col min="6907" max="7152" width="9" style="1"/>
    <col min="7153" max="7153" width="3.375" style="1" bestFit="1" customWidth="1"/>
    <col min="7154" max="7154" width="5" style="1" customWidth="1"/>
    <col min="7155" max="7155" width="3.375" style="1" bestFit="1" customWidth="1"/>
    <col min="7156" max="7156" width="16.125" style="1" bestFit="1" customWidth="1"/>
    <col min="7157" max="7158" width="9" style="1"/>
    <col min="7159" max="7159" width="8.5" style="1" customWidth="1"/>
    <col min="7160" max="7160" width="13.875" style="1" bestFit="1" customWidth="1"/>
    <col min="7161" max="7161" width="9" style="1"/>
    <col min="7162" max="7162" width="13.875" style="1" bestFit="1" customWidth="1"/>
    <col min="7163" max="7408" width="9" style="1"/>
    <col min="7409" max="7409" width="3.375" style="1" bestFit="1" customWidth="1"/>
    <col min="7410" max="7410" width="5" style="1" customWidth="1"/>
    <col min="7411" max="7411" width="3.375" style="1" bestFit="1" customWidth="1"/>
    <col min="7412" max="7412" width="16.125" style="1" bestFit="1" customWidth="1"/>
    <col min="7413" max="7414" width="9" style="1"/>
    <col min="7415" max="7415" width="8.5" style="1" customWidth="1"/>
    <col min="7416" max="7416" width="13.875" style="1" bestFit="1" customWidth="1"/>
    <col min="7417" max="7417" width="9" style="1"/>
    <col min="7418" max="7418" width="13.875" style="1" bestFit="1" customWidth="1"/>
    <col min="7419" max="7664" width="9" style="1"/>
    <col min="7665" max="7665" width="3.375" style="1" bestFit="1" customWidth="1"/>
    <col min="7666" max="7666" width="5" style="1" customWidth="1"/>
    <col min="7667" max="7667" width="3.375" style="1" bestFit="1" customWidth="1"/>
    <col min="7668" max="7668" width="16.125" style="1" bestFit="1" customWidth="1"/>
    <col min="7669" max="7670" width="9" style="1"/>
    <col min="7671" max="7671" width="8.5" style="1" customWidth="1"/>
    <col min="7672" max="7672" width="13.875" style="1" bestFit="1" customWidth="1"/>
    <col min="7673" max="7673" width="9" style="1"/>
    <col min="7674" max="7674" width="13.875" style="1" bestFit="1" customWidth="1"/>
    <col min="7675" max="7920" width="9" style="1"/>
    <col min="7921" max="7921" width="3.375" style="1" bestFit="1" customWidth="1"/>
    <col min="7922" max="7922" width="5" style="1" customWidth="1"/>
    <col min="7923" max="7923" width="3.375" style="1" bestFit="1" customWidth="1"/>
    <col min="7924" max="7924" width="16.125" style="1" bestFit="1" customWidth="1"/>
    <col min="7925" max="7926" width="9" style="1"/>
    <col min="7927" max="7927" width="8.5" style="1" customWidth="1"/>
    <col min="7928" max="7928" width="13.875" style="1" bestFit="1" customWidth="1"/>
    <col min="7929" max="7929" width="9" style="1"/>
    <col min="7930" max="7930" width="13.875" style="1" bestFit="1" customWidth="1"/>
    <col min="7931" max="8176" width="9" style="1"/>
    <col min="8177" max="8177" width="3.375" style="1" bestFit="1" customWidth="1"/>
    <col min="8178" max="8178" width="5" style="1" customWidth="1"/>
    <col min="8179" max="8179" width="3.375" style="1" bestFit="1" customWidth="1"/>
    <col min="8180" max="8180" width="16.125" style="1" bestFit="1" customWidth="1"/>
    <col min="8181" max="8182" width="9" style="1"/>
    <col min="8183" max="8183" width="8.5" style="1" customWidth="1"/>
    <col min="8184" max="8184" width="13.875" style="1" bestFit="1" customWidth="1"/>
    <col min="8185" max="8185" width="9" style="1"/>
    <col min="8186" max="8186" width="13.875" style="1" bestFit="1" customWidth="1"/>
    <col min="8187" max="8432" width="9" style="1"/>
    <col min="8433" max="8433" width="3.375" style="1" bestFit="1" customWidth="1"/>
    <col min="8434" max="8434" width="5" style="1" customWidth="1"/>
    <col min="8435" max="8435" width="3.375" style="1" bestFit="1" customWidth="1"/>
    <col min="8436" max="8436" width="16.125" style="1" bestFit="1" customWidth="1"/>
    <col min="8437" max="8438" width="9" style="1"/>
    <col min="8439" max="8439" width="8.5" style="1" customWidth="1"/>
    <col min="8440" max="8440" width="13.875" style="1" bestFit="1" customWidth="1"/>
    <col min="8441" max="8441" width="9" style="1"/>
    <col min="8442" max="8442" width="13.875" style="1" bestFit="1" customWidth="1"/>
    <col min="8443" max="8688" width="9" style="1"/>
    <col min="8689" max="8689" width="3.375" style="1" bestFit="1" customWidth="1"/>
    <col min="8690" max="8690" width="5" style="1" customWidth="1"/>
    <col min="8691" max="8691" width="3.375" style="1" bestFit="1" customWidth="1"/>
    <col min="8692" max="8692" width="16.125" style="1" bestFit="1" customWidth="1"/>
    <col min="8693" max="8694" width="9" style="1"/>
    <col min="8695" max="8695" width="8.5" style="1" customWidth="1"/>
    <col min="8696" max="8696" width="13.875" style="1" bestFit="1" customWidth="1"/>
    <col min="8697" max="8697" width="9" style="1"/>
    <col min="8698" max="8698" width="13.875" style="1" bestFit="1" customWidth="1"/>
    <col min="8699" max="8944" width="9" style="1"/>
    <col min="8945" max="8945" width="3.375" style="1" bestFit="1" customWidth="1"/>
    <col min="8946" max="8946" width="5" style="1" customWidth="1"/>
    <col min="8947" max="8947" width="3.375" style="1" bestFit="1" customWidth="1"/>
    <col min="8948" max="8948" width="16.125" style="1" bestFit="1" customWidth="1"/>
    <col min="8949" max="8950" width="9" style="1"/>
    <col min="8951" max="8951" width="8.5" style="1" customWidth="1"/>
    <col min="8952" max="8952" width="13.875" style="1" bestFit="1" customWidth="1"/>
    <col min="8953" max="8953" width="9" style="1"/>
    <col min="8954" max="8954" width="13.875" style="1" bestFit="1" customWidth="1"/>
    <col min="8955" max="9200" width="9" style="1"/>
    <col min="9201" max="9201" width="3.375" style="1" bestFit="1" customWidth="1"/>
    <col min="9202" max="9202" width="5" style="1" customWidth="1"/>
    <col min="9203" max="9203" width="3.375" style="1" bestFit="1" customWidth="1"/>
    <col min="9204" max="9204" width="16.125" style="1" bestFit="1" customWidth="1"/>
    <col min="9205" max="9206" width="9" style="1"/>
    <col min="9207" max="9207" width="8.5" style="1" customWidth="1"/>
    <col min="9208" max="9208" width="13.875" style="1" bestFit="1" customWidth="1"/>
    <col min="9209" max="9209" width="9" style="1"/>
    <col min="9210" max="9210" width="13.875" style="1" bestFit="1" customWidth="1"/>
    <col min="9211" max="9456" width="9" style="1"/>
    <col min="9457" max="9457" width="3.375" style="1" bestFit="1" customWidth="1"/>
    <col min="9458" max="9458" width="5" style="1" customWidth="1"/>
    <col min="9459" max="9459" width="3.375" style="1" bestFit="1" customWidth="1"/>
    <col min="9460" max="9460" width="16.125" style="1" bestFit="1" customWidth="1"/>
    <col min="9461" max="9462" width="9" style="1"/>
    <col min="9463" max="9463" width="8.5" style="1" customWidth="1"/>
    <col min="9464" max="9464" width="13.875" style="1" bestFit="1" customWidth="1"/>
    <col min="9465" max="9465" width="9" style="1"/>
    <col min="9466" max="9466" width="13.875" style="1" bestFit="1" customWidth="1"/>
    <col min="9467" max="9712" width="9" style="1"/>
    <col min="9713" max="9713" width="3.375" style="1" bestFit="1" customWidth="1"/>
    <col min="9714" max="9714" width="5" style="1" customWidth="1"/>
    <col min="9715" max="9715" width="3.375" style="1" bestFit="1" customWidth="1"/>
    <col min="9716" max="9716" width="16.125" style="1" bestFit="1" customWidth="1"/>
    <col min="9717" max="9718" width="9" style="1"/>
    <col min="9719" max="9719" width="8.5" style="1" customWidth="1"/>
    <col min="9720" max="9720" width="13.875" style="1" bestFit="1" customWidth="1"/>
    <col min="9721" max="9721" width="9" style="1"/>
    <col min="9722" max="9722" width="13.875" style="1" bestFit="1" customWidth="1"/>
    <col min="9723" max="9968" width="9" style="1"/>
    <col min="9969" max="9969" width="3.375" style="1" bestFit="1" customWidth="1"/>
    <col min="9970" max="9970" width="5" style="1" customWidth="1"/>
    <col min="9971" max="9971" width="3.375" style="1" bestFit="1" customWidth="1"/>
    <col min="9972" max="9972" width="16.125" style="1" bestFit="1" customWidth="1"/>
    <col min="9973" max="9974" width="9" style="1"/>
    <col min="9975" max="9975" width="8.5" style="1" customWidth="1"/>
    <col min="9976" max="9976" width="13.875" style="1" bestFit="1" customWidth="1"/>
    <col min="9977" max="9977" width="9" style="1"/>
    <col min="9978" max="9978" width="13.875" style="1" bestFit="1" customWidth="1"/>
    <col min="9979" max="10224" width="9" style="1"/>
    <col min="10225" max="10225" width="3.375" style="1" bestFit="1" customWidth="1"/>
    <col min="10226" max="10226" width="5" style="1" customWidth="1"/>
    <col min="10227" max="10227" width="3.375" style="1" bestFit="1" customWidth="1"/>
    <col min="10228" max="10228" width="16.125" style="1" bestFit="1" customWidth="1"/>
    <col min="10229" max="10230" width="9" style="1"/>
    <col min="10231" max="10231" width="8.5" style="1" customWidth="1"/>
    <col min="10232" max="10232" width="13.875" style="1" bestFit="1" customWidth="1"/>
    <col min="10233" max="10233" width="9" style="1"/>
    <col min="10234" max="10234" width="13.875" style="1" bestFit="1" customWidth="1"/>
    <col min="10235" max="10480" width="9" style="1"/>
    <col min="10481" max="10481" width="3.375" style="1" bestFit="1" customWidth="1"/>
    <col min="10482" max="10482" width="5" style="1" customWidth="1"/>
    <col min="10483" max="10483" width="3.375" style="1" bestFit="1" customWidth="1"/>
    <col min="10484" max="10484" width="16.125" style="1" bestFit="1" customWidth="1"/>
    <col min="10485" max="10486" width="9" style="1"/>
    <col min="10487" max="10487" width="8.5" style="1" customWidth="1"/>
    <col min="10488" max="10488" width="13.875" style="1" bestFit="1" customWidth="1"/>
    <col min="10489" max="10489" width="9" style="1"/>
    <col min="10490" max="10490" width="13.875" style="1" bestFit="1" customWidth="1"/>
    <col min="10491" max="10736" width="9" style="1"/>
    <col min="10737" max="10737" width="3.375" style="1" bestFit="1" customWidth="1"/>
    <col min="10738" max="10738" width="5" style="1" customWidth="1"/>
    <col min="10739" max="10739" width="3.375" style="1" bestFit="1" customWidth="1"/>
    <col min="10740" max="10740" width="16.125" style="1" bestFit="1" customWidth="1"/>
    <col min="10741" max="10742" width="9" style="1"/>
    <col min="10743" max="10743" width="8.5" style="1" customWidth="1"/>
    <col min="10744" max="10744" width="13.875" style="1" bestFit="1" customWidth="1"/>
    <col min="10745" max="10745" width="9" style="1"/>
    <col min="10746" max="10746" width="13.875" style="1" bestFit="1" customWidth="1"/>
    <col min="10747" max="10992" width="9" style="1"/>
    <col min="10993" max="10993" width="3.375" style="1" bestFit="1" customWidth="1"/>
    <col min="10994" max="10994" width="5" style="1" customWidth="1"/>
    <col min="10995" max="10995" width="3.375" style="1" bestFit="1" customWidth="1"/>
    <col min="10996" max="10996" width="16.125" style="1" bestFit="1" customWidth="1"/>
    <col min="10997" max="10998" width="9" style="1"/>
    <col min="10999" max="10999" width="8.5" style="1" customWidth="1"/>
    <col min="11000" max="11000" width="13.875" style="1" bestFit="1" customWidth="1"/>
    <col min="11001" max="11001" width="9" style="1"/>
    <col min="11002" max="11002" width="13.875" style="1" bestFit="1" customWidth="1"/>
    <col min="11003" max="11248" width="9" style="1"/>
    <col min="11249" max="11249" width="3.375" style="1" bestFit="1" customWidth="1"/>
    <col min="11250" max="11250" width="5" style="1" customWidth="1"/>
    <col min="11251" max="11251" width="3.375" style="1" bestFit="1" customWidth="1"/>
    <col min="11252" max="11252" width="16.125" style="1" bestFit="1" customWidth="1"/>
    <col min="11253" max="11254" width="9" style="1"/>
    <col min="11255" max="11255" width="8.5" style="1" customWidth="1"/>
    <col min="11256" max="11256" width="13.875" style="1" bestFit="1" customWidth="1"/>
    <col min="11257" max="11257" width="9" style="1"/>
    <col min="11258" max="11258" width="13.875" style="1" bestFit="1" customWidth="1"/>
    <col min="11259" max="11504" width="9" style="1"/>
    <col min="11505" max="11505" width="3.375" style="1" bestFit="1" customWidth="1"/>
    <col min="11506" max="11506" width="5" style="1" customWidth="1"/>
    <col min="11507" max="11507" width="3.375" style="1" bestFit="1" customWidth="1"/>
    <col min="11508" max="11508" width="16.125" style="1" bestFit="1" customWidth="1"/>
    <col min="11509" max="11510" width="9" style="1"/>
    <col min="11511" max="11511" width="8.5" style="1" customWidth="1"/>
    <col min="11512" max="11512" width="13.875" style="1" bestFit="1" customWidth="1"/>
    <col min="11513" max="11513" width="9" style="1"/>
    <col min="11514" max="11514" width="13.875" style="1" bestFit="1" customWidth="1"/>
    <col min="11515" max="11760" width="9" style="1"/>
    <col min="11761" max="11761" width="3.375" style="1" bestFit="1" customWidth="1"/>
    <col min="11762" max="11762" width="5" style="1" customWidth="1"/>
    <col min="11763" max="11763" width="3.375" style="1" bestFit="1" customWidth="1"/>
    <col min="11764" max="11764" width="16.125" style="1" bestFit="1" customWidth="1"/>
    <col min="11765" max="11766" width="9" style="1"/>
    <col min="11767" max="11767" width="8.5" style="1" customWidth="1"/>
    <col min="11768" max="11768" width="13.875" style="1" bestFit="1" customWidth="1"/>
    <col min="11769" max="11769" width="9" style="1"/>
    <col min="11770" max="11770" width="13.875" style="1" bestFit="1" customWidth="1"/>
    <col min="11771" max="12016" width="9" style="1"/>
    <col min="12017" max="12017" width="3.375" style="1" bestFit="1" customWidth="1"/>
    <col min="12018" max="12018" width="5" style="1" customWidth="1"/>
    <col min="12019" max="12019" width="3.375" style="1" bestFit="1" customWidth="1"/>
    <col min="12020" max="12020" width="16.125" style="1" bestFit="1" customWidth="1"/>
    <col min="12021" max="12022" width="9" style="1"/>
    <col min="12023" max="12023" width="8.5" style="1" customWidth="1"/>
    <col min="12024" max="12024" width="13.875" style="1" bestFit="1" customWidth="1"/>
    <col min="12025" max="12025" width="9" style="1"/>
    <col min="12026" max="12026" width="13.875" style="1" bestFit="1" customWidth="1"/>
    <col min="12027" max="12272" width="9" style="1"/>
    <col min="12273" max="12273" width="3.375" style="1" bestFit="1" customWidth="1"/>
    <col min="12274" max="12274" width="5" style="1" customWidth="1"/>
    <col min="12275" max="12275" width="3.375" style="1" bestFit="1" customWidth="1"/>
    <col min="12276" max="12276" width="16.125" style="1" bestFit="1" customWidth="1"/>
    <col min="12277" max="12278" width="9" style="1"/>
    <col min="12279" max="12279" width="8.5" style="1" customWidth="1"/>
    <col min="12280" max="12280" width="13.875" style="1" bestFit="1" customWidth="1"/>
    <col min="12281" max="12281" width="9" style="1"/>
    <col min="12282" max="12282" width="13.875" style="1" bestFit="1" customWidth="1"/>
    <col min="12283" max="12528" width="9" style="1"/>
    <col min="12529" max="12529" width="3.375" style="1" bestFit="1" customWidth="1"/>
    <col min="12530" max="12530" width="5" style="1" customWidth="1"/>
    <col min="12531" max="12531" width="3.375" style="1" bestFit="1" customWidth="1"/>
    <col min="12532" max="12532" width="16.125" style="1" bestFit="1" customWidth="1"/>
    <col min="12533" max="12534" width="9" style="1"/>
    <col min="12535" max="12535" width="8.5" style="1" customWidth="1"/>
    <col min="12536" max="12536" width="13.875" style="1" bestFit="1" customWidth="1"/>
    <col min="12537" max="12537" width="9" style="1"/>
    <col min="12538" max="12538" width="13.875" style="1" bestFit="1" customWidth="1"/>
    <col min="12539" max="12784" width="9" style="1"/>
    <col min="12785" max="12785" width="3.375" style="1" bestFit="1" customWidth="1"/>
    <col min="12786" max="12786" width="5" style="1" customWidth="1"/>
    <col min="12787" max="12787" width="3.375" style="1" bestFit="1" customWidth="1"/>
    <col min="12788" max="12788" width="16.125" style="1" bestFit="1" customWidth="1"/>
    <col min="12789" max="12790" width="9" style="1"/>
    <col min="12791" max="12791" width="8.5" style="1" customWidth="1"/>
    <col min="12792" max="12792" width="13.875" style="1" bestFit="1" customWidth="1"/>
    <col min="12793" max="12793" width="9" style="1"/>
    <col min="12794" max="12794" width="13.875" style="1" bestFit="1" customWidth="1"/>
    <col min="12795" max="13040" width="9" style="1"/>
    <col min="13041" max="13041" width="3.375" style="1" bestFit="1" customWidth="1"/>
    <col min="13042" max="13042" width="5" style="1" customWidth="1"/>
    <col min="13043" max="13043" width="3.375" style="1" bestFit="1" customWidth="1"/>
    <col min="13044" max="13044" width="16.125" style="1" bestFit="1" customWidth="1"/>
    <col min="13045" max="13046" width="9" style="1"/>
    <col min="13047" max="13047" width="8.5" style="1" customWidth="1"/>
    <col min="13048" max="13048" width="13.875" style="1" bestFit="1" customWidth="1"/>
    <col min="13049" max="13049" width="9" style="1"/>
    <col min="13050" max="13050" width="13.875" style="1" bestFit="1" customWidth="1"/>
    <col min="13051" max="13296" width="9" style="1"/>
    <col min="13297" max="13297" width="3.375" style="1" bestFit="1" customWidth="1"/>
    <col min="13298" max="13298" width="5" style="1" customWidth="1"/>
    <col min="13299" max="13299" width="3.375" style="1" bestFit="1" customWidth="1"/>
    <col min="13300" max="13300" width="16.125" style="1" bestFit="1" customWidth="1"/>
    <col min="13301" max="13302" width="9" style="1"/>
    <col min="13303" max="13303" width="8.5" style="1" customWidth="1"/>
    <col min="13304" max="13304" width="13.875" style="1" bestFit="1" customWidth="1"/>
    <col min="13305" max="13305" width="9" style="1"/>
    <col min="13306" max="13306" width="13.875" style="1" bestFit="1" customWidth="1"/>
    <col min="13307" max="13552" width="9" style="1"/>
    <col min="13553" max="13553" width="3.375" style="1" bestFit="1" customWidth="1"/>
    <col min="13554" max="13554" width="5" style="1" customWidth="1"/>
    <col min="13555" max="13555" width="3.375" style="1" bestFit="1" customWidth="1"/>
    <col min="13556" max="13556" width="16.125" style="1" bestFit="1" customWidth="1"/>
    <col min="13557" max="13558" width="9" style="1"/>
    <col min="13559" max="13559" width="8.5" style="1" customWidth="1"/>
    <col min="13560" max="13560" width="13.875" style="1" bestFit="1" customWidth="1"/>
    <col min="13561" max="13561" width="9" style="1"/>
    <col min="13562" max="13562" width="13.875" style="1" bestFit="1" customWidth="1"/>
    <col min="13563" max="13808" width="9" style="1"/>
    <col min="13809" max="13809" width="3.375" style="1" bestFit="1" customWidth="1"/>
    <col min="13810" max="13810" width="5" style="1" customWidth="1"/>
    <col min="13811" max="13811" width="3.375" style="1" bestFit="1" customWidth="1"/>
    <col min="13812" max="13812" width="16.125" style="1" bestFit="1" customWidth="1"/>
    <col min="13813" max="13814" width="9" style="1"/>
    <col min="13815" max="13815" width="8.5" style="1" customWidth="1"/>
    <col min="13816" max="13816" width="13.875" style="1" bestFit="1" customWidth="1"/>
    <col min="13817" max="13817" width="9" style="1"/>
    <col min="13818" max="13818" width="13.875" style="1" bestFit="1" customWidth="1"/>
    <col min="13819" max="14064" width="9" style="1"/>
    <col min="14065" max="14065" width="3.375" style="1" bestFit="1" customWidth="1"/>
    <col min="14066" max="14066" width="5" style="1" customWidth="1"/>
    <col min="14067" max="14067" width="3.375" style="1" bestFit="1" customWidth="1"/>
    <col min="14068" max="14068" width="16.125" style="1" bestFit="1" customWidth="1"/>
    <col min="14069" max="14070" width="9" style="1"/>
    <col min="14071" max="14071" width="8.5" style="1" customWidth="1"/>
    <col min="14072" max="14072" width="13.875" style="1" bestFit="1" customWidth="1"/>
    <col min="14073" max="14073" width="9" style="1"/>
    <col min="14074" max="14074" width="13.875" style="1" bestFit="1" customWidth="1"/>
    <col min="14075" max="14320" width="9" style="1"/>
    <col min="14321" max="14321" width="3.375" style="1" bestFit="1" customWidth="1"/>
    <col min="14322" max="14322" width="5" style="1" customWidth="1"/>
    <col min="14323" max="14323" width="3.375" style="1" bestFit="1" customWidth="1"/>
    <col min="14324" max="14324" width="16.125" style="1" bestFit="1" customWidth="1"/>
    <col min="14325" max="14326" width="9" style="1"/>
    <col min="14327" max="14327" width="8.5" style="1" customWidth="1"/>
    <col min="14328" max="14328" width="13.875" style="1" bestFit="1" customWidth="1"/>
    <col min="14329" max="14329" width="9" style="1"/>
    <col min="14330" max="14330" width="13.875" style="1" bestFit="1" customWidth="1"/>
    <col min="14331" max="14576" width="9" style="1"/>
    <col min="14577" max="14577" width="3.375" style="1" bestFit="1" customWidth="1"/>
    <col min="14578" max="14578" width="5" style="1" customWidth="1"/>
    <col min="14579" max="14579" width="3.375" style="1" bestFit="1" customWidth="1"/>
    <col min="14580" max="14580" width="16.125" style="1" bestFit="1" customWidth="1"/>
    <col min="14581" max="14582" width="9" style="1"/>
    <col min="14583" max="14583" width="8.5" style="1" customWidth="1"/>
    <col min="14584" max="14584" width="13.875" style="1" bestFit="1" customWidth="1"/>
    <col min="14585" max="14585" width="9" style="1"/>
    <col min="14586" max="14586" width="13.875" style="1" bestFit="1" customWidth="1"/>
    <col min="14587" max="14832" width="9" style="1"/>
    <col min="14833" max="14833" width="3.375" style="1" bestFit="1" customWidth="1"/>
    <col min="14834" max="14834" width="5" style="1" customWidth="1"/>
    <col min="14835" max="14835" width="3.375" style="1" bestFit="1" customWidth="1"/>
    <col min="14836" max="14836" width="16.125" style="1" bestFit="1" customWidth="1"/>
    <col min="14837" max="14838" width="9" style="1"/>
    <col min="14839" max="14839" width="8.5" style="1" customWidth="1"/>
    <col min="14840" max="14840" width="13.875" style="1" bestFit="1" customWidth="1"/>
    <col min="14841" max="14841" width="9" style="1"/>
    <col min="14842" max="14842" width="13.875" style="1" bestFit="1" customWidth="1"/>
    <col min="14843" max="15088" width="9" style="1"/>
    <col min="15089" max="15089" width="3.375" style="1" bestFit="1" customWidth="1"/>
    <col min="15090" max="15090" width="5" style="1" customWidth="1"/>
    <col min="15091" max="15091" width="3.375" style="1" bestFit="1" customWidth="1"/>
    <col min="15092" max="15092" width="16.125" style="1" bestFit="1" customWidth="1"/>
    <col min="15093" max="15094" width="9" style="1"/>
    <col min="15095" max="15095" width="8.5" style="1" customWidth="1"/>
    <col min="15096" max="15096" width="13.875" style="1" bestFit="1" customWidth="1"/>
    <col min="15097" max="15097" width="9" style="1"/>
    <col min="15098" max="15098" width="13.875" style="1" bestFit="1" customWidth="1"/>
    <col min="15099" max="15344" width="9" style="1"/>
    <col min="15345" max="15345" width="3.375" style="1" bestFit="1" customWidth="1"/>
    <col min="15346" max="15346" width="5" style="1" customWidth="1"/>
    <col min="15347" max="15347" width="3.375" style="1" bestFit="1" customWidth="1"/>
    <col min="15348" max="15348" width="16.125" style="1" bestFit="1" customWidth="1"/>
    <col min="15349" max="15350" width="9" style="1"/>
    <col min="15351" max="15351" width="8.5" style="1" customWidth="1"/>
    <col min="15352" max="15352" width="13.875" style="1" bestFit="1" customWidth="1"/>
    <col min="15353" max="15353" width="9" style="1"/>
    <col min="15354" max="15354" width="13.875" style="1" bestFit="1" customWidth="1"/>
    <col min="15355" max="15600" width="9" style="1"/>
    <col min="15601" max="15601" width="3.375" style="1" bestFit="1" customWidth="1"/>
    <col min="15602" max="15602" width="5" style="1" customWidth="1"/>
    <col min="15603" max="15603" width="3.375" style="1" bestFit="1" customWidth="1"/>
    <col min="15604" max="15604" width="16.125" style="1" bestFit="1" customWidth="1"/>
    <col min="15605" max="15606" width="9" style="1"/>
    <col min="15607" max="15607" width="8.5" style="1" customWidth="1"/>
    <col min="15608" max="15608" width="13.875" style="1" bestFit="1" customWidth="1"/>
    <col min="15609" max="15609" width="9" style="1"/>
    <col min="15610" max="15610" width="13.875" style="1" bestFit="1" customWidth="1"/>
    <col min="15611" max="15856" width="9" style="1"/>
    <col min="15857" max="15857" width="3.375" style="1" bestFit="1" customWidth="1"/>
    <col min="15858" max="15858" width="5" style="1" customWidth="1"/>
    <col min="15859" max="15859" width="3.375" style="1" bestFit="1" customWidth="1"/>
    <col min="15860" max="15860" width="16.125" style="1" bestFit="1" customWidth="1"/>
    <col min="15861" max="15862" width="9" style="1"/>
    <col min="15863" max="15863" width="8.5" style="1" customWidth="1"/>
    <col min="15864" max="15864" width="13.875" style="1" bestFit="1" customWidth="1"/>
    <col min="15865" max="15865" width="9" style="1"/>
    <col min="15866" max="15866" width="13.875" style="1" bestFit="1" customWidth="1"/>
    <col min="15867" max="16112" width="9" style="1"/>
    <col min="16113" max="16113" width="3.375" style="1" bestFit="1" customWidth="1"/>
    <col min="16114" max="16114" width="5" style="1" customWidth="1"/>
    <col min="16115" max="16115" width="3.375" style="1" bestFit="1" customWidth="1"/>
    <col min="16116" max="16116" width="16.125" style="1" bestFit="1" customWidth="1"/>
    <col min="16117" max="16118" width="9" style="1"/>
    <col min="16119" max="16119" width="8.5" style="1" customWidth="1"/>
    <col min="16120" max="16120" width="13.875" style="1" bestFit="1" customWidth="1"/>
    <col min="16121" max="16121" width="9" style="1"/>
    <col min="16122" max="16122" width="13.875" style="1" bestFit="1" customWidth="1"/>
    <col min="16123" max="16384" width="9" style="1"/>
  </cols>
  <sheetData>
    <row r="1" spans="1:19" ht="24.75" customHeight="1" x14ac:dyDescent="0.15">
      <c r="A1" s="106" t="s">
        <v>49</v>
      </c>
      <c r="B1" s="106"/>
      <c r="C1" s="106"/>
      <c r="D1" s="106"/>
      <c r="E1" s="106"/>
      <c r="F1" s="106"/>
      <c r="G1" s="106"/>
      <c r="H1" s="106"/>
      <c r="I1" s="106"/>
      <c r="J1" s="106"/>
    </row>
    <row r="3" spans="1:19" ht="13.5" customHeight="1" x14ac:dyDescent="0.15">
      <c r="A3" s="84" t="s">
        <v>36</v>
      </c>
      <c r="B3" s="84"/>
      <c r="C3" s="84"/>
      <c r="D3" s="81" t="str">
        <f>+データ入力!D3</f>
        <v>第２６回加藤廣志杯熟年パワーバスケットボール選手権能代・山本大会</v>
      </c>
      <c r="E3" s="82"/>
      <c r="F3" s="82"/>
      <c r="G3" s="82"/>
      <c r="H3" s="82"/>
      <c r="I3" s="82"/>
      <c r="J3" s="83"/>
      <c r="L3" s="115" t="s">
        <v>116</v>
      </c>
      <c r="M3" s="115"/>
      <c r="N3" s="115"/>
      <c r="O3" s="115"/>
      <c r="P3" s="115"/>
      <c r="Q3" s="115"/>
      <c r="R3" s="115"/>
      <c r="S3" s="115"/>
    </row>
    <row r="4" spans="1:19" ht="13.5" customHeight="1" x14ac:dyDescent="0.15">
      <c r="A4" s="1" t="s">
        <v>28</v>
      </c>
      <c r="L4" s="115"/>
      <c r="M4" s="115"/>
      <c r="N4" s="115"/>
      <c r="O4" s="115"/>
      <c r="P4" s="115"/>
      <c r="Q4" s="115"/>
      <c r="R4" s="115"/>
      <c r="S4" s="115"/>
    </row>
    <row r="5" spans="1:19" ht="13.5" customHeight="1" x14ac:dyDescent="0.15">
      <c r="A5" s="84" t="s">
        <v>98</v>
      </c>
      <c r="B5" s="84"/>
      <c r="C5" s="84"/>
      <c r="D5" s="110" t="s">
        <v>139</v>
      </c>
      <c r="E5" s="110"/>
      <c r="F5" s="110"/>
      <c r="G5" s="32" t="s">
        <v>39</v>
      </c>
      <c r="H5" s="31" t="s">
        <v>140</v>
      </c>
      <c r="I5" s="19" t="s">
        <v>34</v>
      </c>
      <c r="L5" s="36"/>
      <c r="M5" s="36"/>
      <c r="N5" s="36"/>
      <c r="O5" s="36"/>
      <c r="P5" s="36"/>
      <c r="Q5" s="36"/>
      <c r="R5" s="36"/>
      <c r="S5" s="36"/>
    </row>
    <row r="6" spans="1:19" ht="13.5" customHeight="1" x14ac:dyDescent="0.15">
      <c r="A6" s="84" t="s">
        <v>102</v>
      </c>
      <c r="B6" s="84"/>
      <c r="C6" s="84"/>
      <c r="D6" s="37" t="s">
        <v>87</v>
      </c>
      <c r="E6" s="14"/>
      <c r="F6" s="15"/>
      <c r="L6" s="36"/>
      <c r="M6" s="36"/>
      <c r="N6" s="36"/>
      <c r="O6" s="36"/>
      <c r="P6" s="36"/>
      <c r="Q6" s="36"/>
      <c r="R6" s="36"/>
      <c r="S6" s="36"/>
    </row>
    <row r="7" spans="1:19" ht="13.5" customHeight="1" x14ac:dyDescent="0.15">
      <c r="A7" s="84" t="s">
        <v>15</v>
      </c>
      <c r="B7" s="84"/>
      <c r="C7" s="84"/>
      <c r="D7" s="37" t="s">
        <v>16</v>
      </c>
      <c r="E7" s="16" t="s">
        <v>34</v>
      </c>
      <c r="H7" s="38" t="s">
        <v>50</v>
      </c>
      <c r="I7" s="38" t="s">
        <v>51</v>
      </c>
      <c r="J7" s="1" t="s">
        <v>52</v>
      </c>
      <c r="L7" s="36"/>
      <c r="M7" s="36"/>
      <c r="N7" s="36"/>
      <c r="O7" s="36"/>
      <c r="P7" s="36"/>
      <c r="Q7" s="36"/>
      <c r="R7" s="36"/>
      <c r="S7" s="36"/>
    </row>
    <row r="8" spans="1:19" ht="13.5" customHeight="1" x14ac:dyDescent="0.15">
      <c r="A8" s="84" t="s">
        <v>17</v>
      </c>
      <c r="B8" s="84"/>
      <c r="C8" s="84"/>
      <c r="D8" s="37" t="s">
        <v>53</v>
      </c>
      <c r="E8" s="16"/>
      <c r="I8" s="39"/>
      <c r="J8" s="1" t="s">
        <v>54</v>
      </c>
      <c r="L8" s="36"/>
      <c r="M8" s="36"/>
      <c r="N8" s="36"/>
      <c r="O8" s="36"/>
      <c r="P8" s="36"/>
      <c r="Q8" s="36"/>
      <c r="R8" s="36"/>
      <c r="S8" s="36"/>
    </row>
    <row r="9" spans="1:19" ht="13.5" customHeight="1" x14ac:dyDescent="0.15">
      <c r="A9" s="84" t="s">
        <v>30</v>
      </c>
      <c r="B9" s="84"/>
      <c r="C9" s="84"/>
      <c r="D9" s="37">
        <v>27</v>
      </c>
      <c r="E9" s="2" t="s">
        <v>33</v>
      </c>
      <c r="J9" s="1" t="s">
        <v>56</v>
      </c>
      <c r="L9" s="114" t="s">
        <v>57</v>
      </c>
      <c r="M9" s="114"/>
      <c r="N9" s="114"/>
      <c r="O9" s="114"/>
      <c r="P9" s="114"/>
      <c r="Q9" s="114"/>
      <c r="R9" s="114"/>
      <c r="S9" s="114"/>
    </row>
    <row r="10" spans="1:19" ht="13.5" customHeight="1" x14ac:dyDescent="0.15">
      <c r="A10" s="84" t="s">
        <v>31</v>
      </c>
      <c r="B10" s="84"/>
      <c r="C10" s="84"/>
      <c r="D10" s="37">
        <v>6</v>
      </c>
      <c r="E10" s="2"/>
      <c r="J10" s="1" t="s">
        <v>59</v>
      </c>
      <c r="L10" s="114"/>
      <c r="M10" s="114"/>
      <c r="N10" s="114"/>
      <c r="O10" s="114"/>
      <c r="P10" s="114"/>
      <c r="Q10" s="114"/>
      <c r="R10" s="114"/>
      <c r="S10" s="114"/>
    </row>
    <row r="11" spans="1:19" x14ac:dyDescent="0.15">
      <c r="A11" s="84" t="s">
        <v>32</v>
      </c>
      <c r="B11" s="84"/>
      <c r="C11" s="84"/>
      <c r="D11" s="37">
        <v>5</v>
      </c>
      <c r="E11" s="2"/>
      <c r="L11" s="114"/>
      <c r="M11" s="114"/>
      <c r="N11" s="114"/>
      <c r="O11" s="114"/>
      <c r="P11" s="114"/>
      <c r="Q11" s="114"/>
      <c r="R11" s="114"/>
      <c r="S11" s="114"/>
    </row>
    <row r="12" spans="1:19" x14ac:dyDescent="0.15">
      <c r="A12" s="94"/>
      <c r="B12" s="94"/>
      <c r="C12" s="94"/>
      <c r="D12" s="2"/>
      <c r="E12" s="2"/>
      <c r="L12" s="114"/>
      <c r="M12" s="114"/>
      <c r="N12" s="114"/>
      <c r="O12" s="114"/>
      <c r="P12" s="114"/>
      <c r="Q12" s="114"/>
      <c r="R12" s="114"/>
      <c r="S12" s="114"/>
    </row>
    <row r="13" spans="1:19" x14ac:dyDescent="0.15">
      <c r="A13" s="84" t="s">
        <v>108</v>
      </c>
      <c r="B13" s="84"/>
      <c r="C13" s="84"/>
      <c r="D13" s="40" t="s">
        <v>138</v>
      </c>
      <c r="E13" s="16"/>
    </row>
    <row r="14" spans="1:19" x14ac:dyDescent="0.15">
      <c r="A14" s="84" t="s">
        <v>101</v>
      </c>
      <c r="B14" s="84"/>
      <c r="C14" s="84"/>
      <c r="D14" s="110" t="s">
        <v>137</v>
      </c>
      <c r="E14" s="110"/>
      <c r="F14" s="110"/>
      <c r="G14" s="19"/>
    </row>
    <row r="15" spans="1:19" x14ac:dyDescent="0.15">
      <c r="A15" s="84" t="s">
        <v>60</v>
      </c>
      <c r="B15" s="84"/>
      <c r="C15" s="84"/>
      <c r="D15" s="37" t="s">
        <v>61</v>
      </c>
      <c r="E15" s="14"/>
      <c r="F15" s="15"/>
    </row>
    <row r="16" spans="1:19" x14ac:dyDescent="0.15">
      <c r="A16" s="84" t="s">
        <v>62</v>
      </c>
      <c r="B16" s="84"/>
      <c r="C16" s="84"/>
      <c r="D16" s="37" t="s">
        <v>63</v>
      </c>
      <c r="E16" s="16"/>
    </row>
    <row r="17" spans="1:12" x14ac:dyDescent="0.15">
      <c r="A17" s="84" t="s">
        <v>102</v>
      </c>
      <c r="B17" s="84"/>
      <c r="C17" s="84"/>
      <c r="D17" s="44" t="str">
        <f>+D6</f>
        <v>奈賀葉真　名歌</v>
      </c>
      <c r="E17" s="16" t="s">
        <v>64</v>
      </c>
    </row>
    <row r="18" spans="1:12" x14ac:dyDescent="0.15">
      <c r="A18" s="84" t="s">
        <v>14</v>
      </c>
      <c r="B18" s="84"/>
      <c r="C18" s="84"/>
      <c r="D18" s="37" t="s">
        <v>65</v>
      </c>
      <c r="E18" s="17"/>
      <c r="F18" s="18"/>
      <c r="G18" s="18"/>
    </row>
    <row r="19" spans="1:12" x14ac:dyDescent="0.15">
      <c r="A19" s="84" t="s">
        <v>66</v>
      </c>
      <c r="B19" s="84"/>
      <c r="C19" s="84"/>
      <c r="D19" s="111" t="s">
        <v>88</v>
      </c>
      <c r="E19" s="112"/>
      <c r="F19" s="112"/>
      <c r="G19" s="113"/>
      <c r="H19" s="1" t="s">
        <v>215</v>
      </c>
    </row>
    <row r="20" spans="1:12" x14ac:dyDescent="0.15">
      <c r="A20" s="24" t="s">
        <v>67</v>
      </c>
      <c r="B20" s="24"/>
      <c r="C20" s="24"/>
      <c r="D20" s="2"/>
      <c r="E20" s="2"/>
    </row>
    <row r="21" spans="1:12" x14ac:dyDescent="0.15">
      <c r="A21" s="84"/>
      <c r="B21" s="84"/>
      <c r="C21" s="84"/>
      <c r="D21" s="13" t="s">
        <v>1</v>
      </c>
      <c r="E21" s="16"/>
    </row>
    <row r="22" spans="1:12" x14ac:dyDescent="0.15">
      <c r="A22" s="84" t="s">
        <v>102</v>
      </c>
      <c r="B22" s="84"/>
      <c r="C22" s="84"/>
      <c r="D22" s="31" t="str">
        <f>+D17</f>
        <v>奈賀葉真　名歌</v>
      </c>
      <c r="E22" s="33" t="s">
        <v>106</v>
      </c>
    </row>
    <row r="23" spans="1:12" x14ac:dyDescent="0.15">
      <c r="A23" s="84" t="s">
        <v>68</v>
      </c>
      <c r="B23" s="84"/>
      <c r="C23" s="84"/>
      <c r="D23" s="31" t="s">
        <v>69</v>
      </c>
      <c r="E23" s="33" t="s">
        <v>85</v>
      </c>
    </row>
    <row r="24" spans="1:12" x14ac:dyDescent="0.15">
      <c r="A24" s="84" t="s">
        <v>70</v>
      </c>
      <c r="B24" s="84"/>
      <c r="C24" s="84"/>
      <c r="D24" s="31" t="str">
        <f>+D22</f>
        <v>奈賀葉真　名歌</v>
      </c>
      <c r="E24" s="33" t="s">
        <v>86</v>
      </c>
    </row>
    <row r="25" spans="1:12" x14ac:dyDescent="0.15">
      <c r="A25" s="84" t="s">
        <v>71</v>
      </c>
      <c r="B25" s="84"/>
      <c r="C25" s="84"/>
      <c r="D25" s="31" t="s">
        <v>132</v>
      </c>
      <c r="E25" s="34"/>
      <c r="F25" s="18"/>
      <c r="G25" s="18"/>
    </row>
    <row r="26" spans="1:12" x14ac:dyDescent="0.15">
      <c r="A26" s="88" t="s">
        <v>103</v>
      </c>
      <c r="B26" s="89"/>
      <c r="C26" s="90"/>
      <c r="D26" s="13" t="s">
        <v>1</v>
      </c>
      <c r="E26" s="13" t="s">
        <v>159</v>
      </c>
      <c r="F26" s="20" t="s">
        <v>104</v>
      </c>
      <c r="G26" s="21" t="s">
        <v>2</v>
      </c>
      <c r="H26" s="21" t="s">
        <v>105</v>
      </c>
      <c r="I26" s="21" t="s">
        <v>141</v>
      </c>
    </row>
    <row r="27" spans="1:12" x14ac:dyDescent="0.15">
      <c r="A27" s="109">
        <v>0</v>
      </c>
      <c r="B27" s="109"/>
      <c r="C27" s="109"/>
      <c r="D27" s="31" t="s">
        <v>72</v>
      </c>
      <c r="E27" s="31" t="s">
        <v>160</v>
      </c>
      <c r="F27" s="41">
        <v>42</v>
      </c>
      <c r="G27" s="41">
        <v>197</v>
      </c>
      <c r="H27" s="31" t="s">
        <v>118</v>
      </c>
      <c r="I27" s="61">
        <v>26896</v>
      </c>
      <c r="K27" s="35"/>
      <c r="L27" s="1" t="s">
        <v>117</v>
      </c>
    </row>
    <row r="28" spans="1:12" x14ac:dyDescent="0.15">
      <c r="A28" s="109">
        <v>1</v>
      </c>
      <c r="B28" s="109"/>
      <c r="C28" s="109"/>
      <c r="D28" s="31" t="s">
        <v>131</v>
      </c>
      <c r="E28" s="31" t="s">
        <v>161</v>
      </c>
      <c r="F28" s="41">
        <v>45</v>
      </c>
      <c r="G28" s="41">
        <v>194</v>
      </c>
      <c r="H28" s="31" t="s">
        <v>119</v>
      </c>
      <c r="I28" s="61">
        <v>25851</v>
      </c>
      <c r="L28" s="1" t="s">
        <v>73</v>
      </c>
    </row>
    <row r="29" spans="1:12" x14ac:dyDescent="0.15">
      <c r="A29" s="109">
        <v>4</v>
      </c>
      <c r="B29" s="109"/>
      <c r="C29" s="109"/>
      <c r="D29" s="31" t="s">
        <v>134</v>
      </c>
      <c r="E29" s="31" t="s">
        <v>162</v>
      </c>
      <c r="F29" s="41">
        <v>41</v>
      </c>
      <c r="G29" s="41">
        <v>168</v>
      </c>
      <c r="H29" s="31" t="s">
        <v>133</v>
      </c>
      <c r="I29" s="61">
        <v>27134</v>
      </c>
      <c r="L29" s="1" t="s">
        <v>74</v>
      </c>
    </row>
    <row r="30" spans="1:12" x14ac:dyDescent="0.15">
      <c r="A30" s="109">
        <v>13</v>
      </c>
      <c r="B30" s="109"/>
      <c r="C30" s="109"/>
      <c r="D30" s="31" t="s">
        <v>75</v>
      </c>
      <c r="E30" s="31" t="s">
        <v>163</v>
      </c>
      <c r="F30" s="41">
        <v>55</v>
      </c>
      <c r="G30" s="41">
        <v>184</v>
      </c>
      <c r="H30" s="31" t="s">
        <v>120</v>
      </c>
      <c r="I30" s="61">
        <v>22274</v>
      </c>
      <c r="L30" s="1" t="s">
        <v>76</v>
      </c>
    </row>
    <row r="31" spans="1:12" x14ac:dyDescent="0.15">
      <c r="A31" s="109">
        <v>23</v>
      </c>
      <c r="B31" s="109"/>
      <c r="C31" s="109"/>
      <c r="D31" s="31" t="s">
        <v>77</v>
      </c>
      <c r="E31" s="31" t="s">
        <v>164</v>
      </c>
      <c r="F31" s="41">
        <v>43</v>
      </c>
      <c r="G31" s="41">
        <v>184</v>
      </c>
      <c r="H31" s="31" t="s">
        <v>121</v>
      </c>
      <c r="I31" s="61">
        <v>26434</v>
      </c>
      <c r="L31" s="1" t="s">
        <v>78</v>
      </c>
    </row>
    <row r="32" spans="1:12" x14ac:dyDescent="0.15">
      <c r="A32" s="109">
        <v>27</v>
      </c>
      <c r="B32" s="109"/>
      <c r="C32" s="109"/>
      <c r="D32" s="31" t="s">
        <v>79</v>
      </c>
      <c r="E32" s="31" t="s">
        <v>165</v>
      </c>
      <c r="F32" s="41">
        <v>45</v>
      </c>
      <c r="G32" s="41">
        <v>180</v>
      </c>
      <c r="H32" s="31" t="s">
        <v>122</v>
      </c>
      <c r="I32" s="61">
        <v>25687</v>
      </c>
    </row>
    <row r="33" spans="1:10" x14ac:dyDescent="0.15">
      <c r="A33" s="109">
        <v>33</v>
      </c>
      <c r="B33" s="109"/>
      <c r="C33" s="109"/>
      <c r="D33" s="31" t="s">
        <v>80</v>
      </c>
      <c r="E33" s="31" t="s">
        <v>166</v>
      </c>
      <c r="F33" s="41">
        <v>60</v>
      </c>
      <c r="G33" s="41">
        <v>190</v>
      </c>
      <c r="H33" s="31" t="s">
        <v>123</v>
      </c>
      <c r="I33" s="61">
        <v>20411</v>
      </c>
    </row>
    <row r="34" spans="1:10" x14ac:dyDescent="0.15">
      <c r="A34" s="109">
        <v>41</v>
      </c>
      <c r="B34" s="109"/>
      <c r="C34" s="109"/>
      <c r="D34" s="31" t="s">
        <v>81</v>
      </c>
      <c r="E34" s="31" t="s">
        <v>167</v>
      </c>
      <c r="F34" s="41">
        <v>52</v>
      </c>
      <c r="G34" s="41">
        <v>187</v>
      </c>
      <c r="H34" s="31" t="s">
        <v>124</v>
      </c>
      <c r="I34" s="61">
        <v>23199</v>
      </c>
    </row>
    <row r="35" spans="1:10" x14ac:dyDescent="0.15">
      <c r="A35" s="109">
        <v>42</v>
      </c>
      <c r="B35" s="109"/>
      <c r="C35" s="109"/>
      <c r="D35" s="31" t="s">
        <v>82</v>
      </c>
      <c r="E35" s="31" t="s">
        <v>168</v>
      </c>
      <c r="F35" s="41">
        <v>40</v>
      </c>
      <c r="G35" s="41">
        <v>178</v>
      </c>
      <c r="H35" s="31" t="s">
        <v>125</v>
      </c>
      <c r="I35" s="61">
        <v>27635</v>
      </c>
    </row>
    <row r="36" spans="1:10" x14ac:dyDescent="0.15">
      <c r="A36" s="109">
        <v>44</v>
      </c>
      <c r="B36" s="109"/>
      <c r="C36" s="109"/>
      <c r="D36" s="31" t="s">
        <v>83</v>
      </c>
      <c r="E36" s="31" t="s">
        <v>169</v>
      </c>
      <c r="F36" s="41">
        <v>46</v>
      </c>
      <c r="G36" s="41">
        <v>188</v>
      </c>
      <c r="H36" s="31" t="s">
        <v>126</v>
      </c>
      <c r="I36" s="61">
        <v>25465</v>
      </c>
    </row>
    <row r="37" spans="1:10" x14ac:dyDescent="0.15">
      <c r="A37" s="109">
        <v>53</v>
      </c>
      <c r="B37" s="109"/>
      <c r="C37" s="109"/>
      <c r="D37" s="31" t="s">
        <v>84</v>
      </c>
      <c r="E37" s="31" t="s">
        <v>170</v>
      </c>
      <c r="F37" s="41">
        <v>50</v>
      </c>
      <c r="G37" s="41">
        <v>190</v>
      </c>
      <c r="H37" s="31" t="s">
        <v>127</v>
      </c>
      <c r="I37" s="61">
        <v>23952</v>
      </c>
    </row>
    <row r="38" spans="1:10" x14ac:dyDescent="0.15">
      <c r="A38" s="109">
        <v>66</v>
      </c>
      <c r="B38" s="109"/>
      <c r="C38" s="109"/>
      <c r="D38" s="31" t="s">
        <v>135</v>
      </c>
      <c r="E38" s="31" t="s">
        <v>171</v>
      </c>
      <c r="F38" s="41">
        <v>55</v>
      </c>
      <c r="G38" s="41">
        <v>210</v>
      </c>
      <c r="H38" s="31" t="s">
        <v>119</v>
      </c>
      <c r="I38" s="61">
        <v>22024</v>
      </c>
    </row>
    <row r="39" spans="1:10" x14ac:dyDescent="0.15">
      <c r="A39" s="109"/>
      <c r="B39" s="109"/>
      <c r="C39" s="109"/>
      <c r="D39" s="31"/>
      <c r="E39" s="31"/>
      <c r="F39" s="41"/>
      <c r="G39" s="41"/>
      <c r="H39" s="31"/>
      <c r="I39" s="27"/>
    </row>
    <row r="40" spans="1:10" x14ac:dyDescent="0.15">
      <c r="A40" s="109"/>
      <c r="B40" s="109"/>
      <c r="C40" s="109"/>
      <c r="D40" s="31"/>
      <c r="E40" s="31"/>
      <c r="F40" s="41"/>
      <c r="G40" s="41"/>
      <c r="H40" s="31"/>
      <c r="I40" s="27"/>
    </row>
    <row r="41" spans="1:10" x14ac:dyDescent="0.15">
      <c r="A41" s="109"/>
      <c r="B41" s="109"/>
      <c r="C41" s="109"/>
      <c r="D41" s="31"/>
      <c r="E41" s="31"/>
      <c r="F41" s="41"/>
      <c r="G41" s="41"/>
      <c r="H41" s="31"/>
      <c r="I41" s="27"/>
    </row>
    <row r="42" spans="1:10" x14ac:dyDescent="0.15">
      <c r="A42" s="109"/>
      <c r="B42" s="109"/>
      <c r="C42" s="109"/>
      <c r="D42" s="31"/>
      <c r="E42" s="31"/>
      <c r="F42" s="41"/>
      <c r="G42" s="41"/>
      <c r="H42" s="31"/>
      <c r="I42" s="27"/>
    </row>
    <row r="43" spans="1:10" x14ac:dyDescent="0.15">
      <c r="A43" s="109"/>
      <c r="B43" s="109"/>
      <c r="C43" s="109"/>
      <c r="D43" s="31"/>
      <c r="E43" s="31"/>
      <c r="F43" s="41"/>
      <c r="G43" s="41"/>
      <c r="H43" s="31"/>
      <c r="I43" s="27"/>
    </row>
    <row r="44" spans="1:10" x14ac:dyDescent="0.15">
      <c r="A44" s="109"/>
      <c r="B44" s="109"/>
      <c r="C44" s="109"/>
      <c r="D44" s="31"/>
      <c r="E44" s="31"/>
      <c r="F44" s="41"/>
      <c r="G44" s="41"/>
      <c r="H44" s="31"/>
      <c r="I44" s="27"/>
    </row>
    <row r="45" spans="1:10" x14ac:dyDescent="0.15">
      <c r="A45" s="24" t="s">
        <v>89</v>
      </c>
      <c r="B45" s="24"/>
      <c r="C45" s="24"/>
      <c r="D45" s="2"/>
    </row>
    <row r="46" spans="1:10" x14ac:dyDescent="0.15">
      <c r="A46" s="84"/>
      <c r="B46" s="84"/>
      <c r="C46" s="84"/>
      <c r="D46" s="13" t="s">
        <v>90</v>
      </c>
    </row>
    <row r="47" spans="1:10" x14ac:dyDescent="0.15">
      <c r="A47" s="84" t="s">
        <v>158</v>
      </c>
      <c r="B47" s="84"/>
      <c r="C47" s="84"/>
      <c r="D47" s="31" t="s">
        <v>194</v>
      </c>
      <c r="E47" s="42" t="s">
        <v>176</v>
      </c>
    </row>
    <row r="48" spans="1:10" x14ac:dyDescent="0.15">
      <c r="A48" s="84" t="s">
        <v>1</v>
      </c>
      <c r="B48" s="84"/>
      <c r="C48" s="84"/>
      <c r="D48" s="31" t="s">
        <v>214</v>
      </c>
      <c r="I48" s="1" t="s">
        <v>177</v>
      </c>
      <c r="J48" s="1" t="s">
        <v>178</v>
      </c>
    </row>
    <row r="49" spans="1:10" x14ac:dyDescent="0.15">
      <c r="A49" s="84" t="s">
        <v>91</v>
      </c>
      <c r="B49" s="84"/>
      <c r="C49" s="84"/>
      <c r="D49" s="27" t="s">
        <v>183</v>
      </c>
      <c r="E49" s="1" t="s">
        <v>95</v>
      </c>
      <c r="I49" s="1" t="s">
        <v>179</v>
      </c>
      <c r="J49" s="1" t="s">
        <v>107</v>
      </c>
    </row>
    <row r="50" spans="1:10" x14ac:dyDescent="0.15">
      <c r="A50" s="84" t="s">
        <v>141</v>
      </c>
      <c r="B50" s="84"/>
      <c r="C50" s="84"/>
      <c r="D50" s="61">
        <v>20002</v>
      </c>
      <c r="E50" s="42" t="s">
        <v>176</v>
      </c>
      <c r="I50" s="1" t="s">
        <v>180</v>
      </c>
      <c r="J50" s="1" t="s">
        <v>93</v>
      </c>
    </row>
    <row r="51" spans="1:10" x14ac:dyDescent="0.15">
      <c r="A51" s="91" t="s">
        <v>94</v>
      </c>
      <c r="B51" s="92"/>
      <c r="C51" s="93"/>
      <c r="D51" s="27" t="s">
        <v>195</v>
      </c>
      <c r="I51" s="1" t="s">
        <v>181</v>
      </c>
      <c r="J51" s="1" t="s">
        <v>92</v>
      </c>
    </row>
    <row r="52" spans="1:10" x14ac:dyDescent="0.15">
      <c r="I52" s="1" t="s">
        <v>182</v>
      </c>
    </row>
    <row r="53" spans="1:10" x14ac:dyDescent="0.15">
      <c r="E53" s="62" t="s">
        <v>193</v>
      </c>
      <c r="F53" s="65"/>
      <c r="I53" s="1" t="s">
        <v>183</v>
      </c>
    </row>
    <row r="54" spans="1:10" x14ac:dyDescent="0.15">
      <c r="E54" s="62" t="s">
        <v>173</v>
      </c>
      <c r="F54" s="65"/>
    </row>
    <row r="55" spans="1:10" x14ac:dyDescent="0.15">
      <c r="E55" s="62" t="s">
        <v>174</v>
      </c>
      <c r="F55" s="65"/>
    </row>
  </sheetData>
  <sheetProtection sheet="1" objects="1" scenarios="1"/>
  <mergeCells count="53">
    <mergeCell ref="A1:J1"/>
    <mergeCell ref="A3:C3"/>
    <mergeCell ref="D3:J3"/>
    <mergeCell ref="L3:S4"/>
    <mergeCell ref="A5:C5"/>
    <mergeCell ref="D5:F5"/>
    <mergeCell ref="A6:C6"/>
    <mergeCell ref="A7:C7"/>
    <mergeCell ref="A8:C8"/>
    <mergeCell ref="A9:C9"/>
    <mergeCell ref="L9:S12"/>
    <mergeCell ref="A10:C10"/>
    <mergeCell ref="A11:C11"/>
    <mergeCell ref="A12:C12"/>
    <mergeCell ref="A23:C23"/>
    <mergeCell ref="A13:C13"/>
    <mergeCell ref="A14:C14"/>
    <mergeCell ref="D14:F14"/>
    <mergeCell ref="A15:C15"/>
    <mergeCell ref="A16:C16"/>
    <mergeCell ref="A17:C17"/>
    <mergeCell ref="A18:C18"/>
    <mergeCell ref="A19:C19"/>
    <mergeCell ref="D19:G19"/>
    <mergeCell ref="A21:C21"/>
    <mergeCell ref="A22:C22"/>
    <mergeCell ref="A36:C36"/>
    <mergeCell ref="A24:C24"/>
    <mergeCell ref="A25:C25"/>
    <mergeCell ref="A27:C27"/>
    <mergeCell ref="A28:C28"/>
    <mergeCell ref="A29:C29"/>
    <mergeCell ref="A30:C30"/>
    <mergeCell ref="A31:C31"/>
    <mergeCell ref="A32:C32"/>
    <mergeCell ref="A33:C33"/>
    <mergeCell ref="A34:C34"/>
    <mergeCell ref="A35:C35"/>
    <mergeCell ref="A26:C26"/>
    <mergeCell ref="A43:C43"/>
    <mergeCell ref="A44:C44"/>
    <mergeCell ref="A37:C37"/>
    <mergeCell ref="A38:C38"/>
    <mergeCell ref="A39:C39"/>
    <mergeCell ref="A40:C40"/>
    <mergeCell ref="A41:C41"/>
    <mergeCell ref="A42:C42"/>
    <mergeCell ref="A51:C51"/>
    <mergeCell ref="A46:C46"/>
    <mergeCell ref="A47:C47"/>
    <mergeCell ref="A48:C48"/>
    <mergeCell ref="A49:C49"/>
    <mergeCell ref="A50:C50"/>
  </mergeCells>
  <phoneticPr fontId="2"/>
  <dataValidations count="4">
    <dataValidation type="list" allowBlank="1" showInputMessage="1" showErrorMessage="1" sqref="WUZ983050 WLD983050 WBH983050 VRL983050 VHP983050 UXT983050 UNX983050 UEB983050 TUF983050 TKJ983050 TAN983050 SQR983050 SGV983050 RWZ983050 RND983050 RDH983050 QTL983050 QJP983050 PZT983050 PPX983050 PGB983050 OWF983050 OMJ983050 OCN983050 NSR983050 NIV983050 MYZ983050 MPD983050 MFH983050 LVL983050 LLP983050 LBT983050 KRX983050 KIB983050 JYF983050 JOJ983050 JEN983050 IUR983050 IKV983050 IAZ983050 HRD983050 HHH983050 GXL983050 GNP983050 GDT983050 FTX983050 FKB983050 FAF983050 EQJ983050 EGN983050 DWR983050 DMV983050 DCZ983050 CTD983050 CJH983050 BZL983050 BPP983050 BFT983050 AVX983050 AMB983050 ACF983050 SJ983050 IN983050 WUZ917514 WLD917514 WBH917514 VRL917514 VHP917514 UXT917514 UNX917514 UEB917514 TUF917514 TKJ917514 TAN917514 SQR917514 SGV917514 RWZ917514 RND917514 RDH917514 QTL917514 QJP917514 PZT917514 PPX917514 PGB917514 OWF917514 OMJ917514 OCN917514 NSR917514 NIV917514 MYZ917514 MPD917514 MFH917514 LVL917514 LLP917514 LBT917514 KRX917514 KIB917514 JYF917514 JOJ917514 JEN917514 IUR917514 IKV917514 IAZ917514 HRD917514 HHH917514 GXL917514 GNP917514 GDT917514 FTX917514 FKB917514 FAF917514 EQJ917514 EGN917514 DWR917514 DMV917514 DCZ917514 CTD917514 CJH917514 BZL917514 BPP917514 BFT917514 AVX917514 AMB917514 ACF917514 SJ917514 IN917514 WUZ851978 WLD851978 WBH851978 VRL851978 VHP851978 UXT851978 UNX851978 UEB851978 TUF851978 TKJ851978 TAN851978 SQR851978 SGV851978 RWZ851978 RND851978 RDH851978 QTL851978 QJP851978 PZT851978 PPX851978 PGB851978 OWF851978 OMJ851978 OCN851978 NSR851978 NIV851978 MYZ851978 MPD851978 MFH851978 LVL851978 LLP851978 LBT851978 KRX851978 KIB851978 JYF851978 JOJ851978 JEN851978 IUR851978 IKV851978 IAZ851978 HRD851978 HHH851978 GXL851978 GNP851978 GDT851978 FTX851978 FKB851978 FAF851978 EQJ851978 EGN851978 DWR851978 DMV851978 DCZ851978 CTD851978 CJH851978 BZL851978 BPP851978 BFT851978 AVX851978 AMB851978 ACF851978 SJ851978 IN851978 WUZ786442 WLD786442 WBH786442 VRL786442 VHP786442 UXT786442 UNX786442 UEB786442 TUF786442 TKJ786442 TAN786442 SQR786442 SGV786442 RWZ786442 RND786442 RDH786442 QTL786442 QJP786442 PZT786442 PPX786442 PGB786442 OWF786442 OMJ786442 OCN786442 NSR786442 NIV786442 MYZ786442 MPD786442 MFH786442 LVL786442 LLP786442 LBT786442 KRX786442 KIB786442 JYF786442 JOJ786442 JEN786442 IUR786442 IKV786442 IAZ786442 HRD786442 HHH786442 GXL786442 GNP786442 GDT786442 FTX786442 FKB786442 FAF786442 EQJ786442 EGN786442 DWR786442 DMV786442 DCZ786442 CTD786442 CJH786442 BZL786442 BPP786442 BFT786442 AVX786442 AMB786442 ACF786442 SJ786442 IN786442 WUZ720906 WLD720906 WBH720906 VRL720906 VHP720906 UXT720906 UNX720906 UEB720906 TUF720906 TKJ720906 TAN720906 SQR720906 SGV720906 RWZ720906 RND720906 RDH720906 QTL720906 QJP720906 PZT720906 PPX720906 PGB720906 OWF720906 OMJ720906 OCN720906 NSR720906 NIV720906 MYZ720906 MPD720906 MFH720906 LVL720906 LLP720906 LBT720906 KRX720906 KIB720906 JYF720906 JOJ720906 JEN720906 IUR720906 IKV720906 IAZ720906 HRD720906 HHH720906 GXL720906 GNP720906 GDT720906 FTX720906 FKB720906 FAF720906 EQJ720906 EGN720906 DWR720906 DMV720906 DCZ720906 CTD720906 CJH720906 BZL720906 BPP720906 BFT720906 AVX720906 AMB720906 ACF720906 SJ720906 IN720906 WUZ655370 WLD655370 WBH655370 VRL655370 VHP655370 UXT655370 UNX655370 UEB655370 TUF655370 TKJ655370 TAN655370 SQR655370 SGV655370 RWZ655370 RND655370 RDH655370 QTL655370 QJP655370 PZT655370 PPX655370 PGB655370 OWF655370 OMJ655370 OCN655370 NSR655370 NIV655370 MYZ655370 MPD655370 MFH655370 LVL655370 LLP655370 LBT655370 KRX655370 KIB655370 JYF655370 JOJ655370 JEN655370 IUR655370 IKV655370 IAZ655370 HRD655370 HHH655370 GXL655370 GNP655370 GDT655370 FTX655370 FKB655370 FAF655370 EQJ655370 EGN655370 DWR655370 DMV655370 DCZ655370 CTD655370 CJH655370 BZL655370 BPP655370 BFT655370 AVX655370 AMB655370 ACF655370 SJ655370 IN655370 WUZ589834 WLD589834 WBH589834 VRL589834 VHP589834 UXT589834 UNX589834 UEB589834 TUF589834 TKJ589834 TAN589834 SQR589834 SGV589834 RWZ589834 RND589834 RDH589834 QTL589834 QJP589834 PZT589834 PPX589834 PGB589834 OWF589834 OMJ589834 OCN589834 NSR589834 NIV589834 MYZ589834 MPD589834 MFH589834 LVL589834 LLP589834 LBT589834 KRX589834 KIB589834 JYF589834 JOJ589834 JEN589834 IUR589834 IKV589834 IAZ589834 HRD589834 HHH589834 GXL589834 GNP589834 GDT589834 FTX589834 FKB589834 FAF589834 EQJ589834 EGN589834 DWR589834 DMV589834 DCZ589834 CTD589834 CJH589834 BZL589834 BPP589834 BFT589834 AVX589834 AMB589834 ACF589834 SJ589834 IN589834 WUZ524298 WLD524298 WBH524298 VRL524298 VHP524298 UXT524298 UNX524298 UEB524298 TUF524298 TKJ524298 TAN524298 SQR524298 SGV524298 RWZ524298 RND524298 RDH524298 QTL524298 QJP524298 PZT524298 PPX524298 PGB524298 OWF524298 OMJ524298 OCN524298 NSR524298 NIV524298 MYZ524298 MPD524298 MFH524298 LVL524298 LLP524298 LBT524298 KRX524298 KIB524298 JYF524298 JOJ524298 JEN524298 IUR524298 IKV524298 IAZ524298 HRD524298 HHH524298 GXL524298 GNP524298 GDT524298 FTX524298 FKB524298 FAF524298 EQJ524298 EGN524298 DWR524298 DMV524298 DCZ524298 CTD524298 CJH524298 BZL524298 BPP524298 BFT524298 AVX524298 AMB524298 ACF524298 SJ524298 IN524298 WUZ458762 WLD458762 WBH458762 VRL458762 VHP458762 UXT458762 UNX458762 UEB458762 TUF458762 TKJ458762 TAN458762 SQR458762 SGV458762 RWZ458762 RND458762 RDH458762 QTL458762 QJP458762 PZT458762 PPX458762 PGB458762 OWF458762 OMJ458762 OCN458762 NSR458762 NIV458762 MYZ458762 MPD458762 MFH458762 LVL458762 LLP458762 LBT458762 KRX458762 KIB458762 JYF458762 JOJ458762 JEN458762 IUR458762 IKV458762 IAZ458762 HRD458762 HHH458762 GXL458762 GNP458762 GDT458762 FTX458762 FKB458762 FAF458762 EQJ458762 EGN458762 DWR458762 DMV458762 DCZ458762 CTD458762 CJH458762 BZL458762 BPP458762 BFT458762 AVX458762 AMB458762 ACF458762 SJ458762 IN458762 WUZ393226 WLD393226 WBH393226 VRL393226 VHP393226 UXT393226 UNX393226 UEB393226 TUF393226 TKJ393226 TAN393226 SQR393226 SGV393226 RWZ393226 RND393226 RDH393226 QTL393226 QJP393226 PZT393226 PPX393226 PGB393226 OWF393226 OMJ393226 OCN393226 NSR393226 NIV393226 MYZ393226 MPD393226 MFH393226 LVL393226 LLP393226 LBT393226 KRX393226 KIB393226 JYF393226 JOJ393226 JEN393226 IUR393226 IKV393226 IAZ393226 HRD393226 HHH393226 GXL393226 GNP393226 GDT393226 FTX393226 FKB393226 FAF393226 EQJ393226 EGN393226 DWR393226 DMV393226 DCZ393226 CTD393226 CJH393226 BZL393226 BPP393226 BFT393226 AVX393226 AMB393226 ACF393226 SJ393226 IN393226 WUZ327690 WLD327690 WBH327690 VRL327690 VHP327690 UXT327690 UNX327690 UEB327690 TUF327690 TKJ327690 TAN327690 SQR327690 SGV327690 RWZ327690 RND327690 RDH327690 QTL327690 QJP327690 PZT327690 PPX327690 PGB327690 OWF327690 OMJ327690 OCN327690 NSR327690 NIV327690 MYZ327690 MPD327690 MFH327690 LVL327690 LLP327690 LBT327690 KRX327690 KIB327690 JYF327690 JOJ327690 JEN327690 IUR327690 IKV327690 IAZ327690 HRD327690 HHH327690 GXL327690 GNP327690 GDT327690 FTX327690 FKB327690 FAF327690 EQJ327690 EGN327690 DWR327690 DMV327690 DCZ327690 CTD327690 CJH327690 BZL327690 BPP327690 BFT327690 AVX327690 AMB327690 ACF327690 SJ327690 IN327690 WUZ262154 WLD262154 WBH262154 VRL262154 VHP262154 UXT262154 UNX262154 UEB262154 TUF262154 TKJ262154 TAN262154 SQR262154 SGV262154 RWZ262154 RND262154 RDH262154 QTL262154 QJP262154 PZT262154 PPX262154 PGB262154 OWF262154 OMJ262154 OCN262154 NSR262154 NIV262154 MYZ262154 MPD262154 MFH262154 LVL262154 LLP262154 LBT262154 KRX262154 KIB262154 JYF262154 JOJ262154 JEN262154 IUR262154 IKV262154 IAZ262154 HRD262154 HHH262154 GXL262154 GNP262154 GDT262154 FTX262154 FKB262154 FAF262154 EQJ262154 EGN262154 DWR262154 DMV262154 DCZ262154 CTD262154 CJH262154 BZL262154 BPP262154 BFT262154 AVX262154 AMB262154 ACF262154 SJ262154 IN262154 WUZ196618 WLD196618 WBH196618 VRL196618 VHP196618 UXT196618 UNX196618 UEB196618 TUF196618 TKJ196618 TAN196618 SQR196618 SGV196618 RWZ196618 RND196618 RDH196618 QTL196618 QJP196618 PZT196618 PPX196618 PGB196618 OWF196618 OMJ196618 OCN196618 NSR196618 NIV196618 MYZ196618 MPD196618 MFH196618 LVL196618 LLP196618 LBT196618 KRX196618 KIB196618 JYF196618 JOJ196618 JEN196618 IUR196618 IKV196618 IAZ196618 HRD196618 HHH196618 GXL196618 GNP196618 GDT196618 FTX196618 FKB196618 FAF196618 EQJ196618 EGN196618 DWR196618 DMV196618 DCZ196618 CTD196618 CJH196618 BZL196618 BPP196618 BFT196618 AVX196618 AMB196618 ACF196618 SJ196618 IN196618 WUZ131082 WLD131082 WBH131082 VRL131082 VHP131082 UXT131082 UNX131082 UEB131082 TUF131082 TKJ131082 TAN131082 SQR131082 SGV131082 RWZ131082 RND131082 RDH131082 QTL131082 QJP131082 PZT131082 PPX131082 PGB131082 OWF131082 OMJ131082 OCN131082 NSR131082 NIV131082 MYZ131082 MPD131082 MFH131082 LVL131082 LLP131082 LBT131082 KRX131082 KIB131082 JYF131082 JOJ131082 JEN131082 IUR131082 IKV131082 IAZ131082 HRD131082 HHH131082 GXL131082 GNP131082 GDT131082 FTX131082 FKB131082 FAF131082 EQJ131082 EGN131082 DWR131082 DMV131082 DCZ131082 CTD131082 CJH131082 BZL131082 BPP131082 BFT131082 AVX131082 AMB131082 ACF131082 SJ131082 IN131082 WUZ65546 WLD65546 WBH65546 VRL65546 VHP65546 UXT65546 UNX65546 UEB65546 TUF65546 TKJ65546 TAN65546 SQR65546 SGV65546 RWZ65546 RND65546 RDH65546 QTL65546 QJP65546 PZT65546 PPX65546 PGB65546 OWF65546 OMJ65546 OCN65546 NSR65546 NIV65546 MYZ65546 MPD65546 MFH65546 LVL65546 LLP65546 LBT65546 KRX65546 KIB65546 JYF65546 JOJ65546 JEN65546 IUR65546 IKV65546 IAZ65546 HRD65546 HHH65546 GXL65546 GNP65546 GDT65546 FTX65546 FKB65546 FAF65546 EQJ65546 EGN65546 DWR65546 DMV65546 DCZ65546 CTD65546 CJH65546 BZL65546 BPP65546 BFT65546 AVX65546 AMB65546 ACF65546 SJ65546 IN65546 WUZ9 WLD9 WBH9 VRL9 VHP9 UXT9 UNX9 UEB9 TUF9 TKJ9 TAN9 SQR9 SGV9 RWZ9 RND9 RDH9 QTL9 QJP9 PZT9 PPX9 PGB9 OWF9 OMJ9 OCN9 NSR9 NIV9 MYZ9 MPD9 MFH9 LVL9 LLP9 LBT9 KRX9 KIB9 JYF9 JOJ9 JEN9 IUR9 IKV9 IAZ9 HRD9 HHH9 GXL9 GNP9 GDT9 FTX9 FKB9 FAF9 EQJ9 EGN9 DWR9 DMV9 DCZ9 CTD9 CJH9 BZL9 BPP9 BFT9 AVX9 AMB9 ACF9 SJ9 IN9 H983050 H917514 H851978 H786442 H720906 H655370 H589834 H524298 H458762 H393226 H327690 H262154 H196618 H131082 H65546" xr:uid="{00000000-0002-0000-0100-000000000000}">
      <formula1>$O$10:$O$12</formula1>
    </dataValidation>
    <dataValidation type="list" allowBlank="1" showInputMessage="1" showErrorMessage="1" sqref="WUZ983051 WLD983051 WBH983051 VRL983051 VHP983051 UXT983051 UNX983051 UEB983051 TUF983051 TKJ983051 TAN983051 SQR983051 SGV983051 RWZ983051 RND983051 RDH983051 QTL983051 QJP983051 PZT983051 PPX983051 PGB983051 OWF983051 OMJ983051 OCN983051 NSR983051 NIV983051 MYZ983051 MPD983051 MFH983051 LVL983051 LLP983051 LBT983051 KRX983051 KIB983051 JYF983051 JOJ983051 JEN983051 IUR983051 IKV983051 IAZ983051 HRD983051 HHH983051 GXL983051 GNP983051 GDT983051 FTX983051 FKB983051 FAF983051 EQJ983051 EGN983051 DWR983051 DMV983051 DCZ983051 CTD983051 CJH983051 BZL983051 BPP983051 BFT983051 AVX983051 AMB983051 ACF983051 SJ983051 IN983051 WUZ917515 WLD917515 WBH917515 VRL917515 VHP917515 UXT917515 UNX917515 UEB917515 TUF917515 TKJ917515 TAN917515 SQR917515 SGV917515 RWZ917515 RND917515 RDH917515 QTL917515 QJP917515 PZT917515 PPX917515 PGB917515 OWF917515 OMJ917515 OCN917515 NSR917515 NIV917515 MYZ917515 MPD917515 MFH917515 LVL917515 LLP917515 LBT917515 KRX917515 KIB917515 JYF917515 JOJ917515 JEN917515 IUR917515 IKV917515 IAZ917515 HRD917515 HHH917515 GXL917515 GNP917515 GDT917515 FTX917515 FKB917515 FAF917515 EQJ917515 EGN917515 DWR917515 DMV917515 DCZ917515 CTD917515 CJH917515 BZL917515 BPP917515 BFT917515 AVX917515 AMB917515 ACF917515 SJ917515 IN917515 WUZ851979 WLD851979 WBH851979 VRL851979 VHP851979 UXT851979 UNX851979 UEB851979 TUF851979 TKJ851979 TAN851979 SQR851979 SGV851979 RWZ851979 RND851979 RDH851979 QTL851979 QJP851979 PZT851979 PPX851979 PGB851979 OWF851979 OMJ851979 OCN851979 NSR851979 NIV851979 MYZ851979 MPD851979 MFH851979 LVL851979 LLP851979 LBT851979 KRX851979 KIB851979 JYF851979 JOJ851979 JEN851979 IUR851979 IKV851979 IAZ851979 HRD851979 HHH851979 GXL851979 GNP851979 GDT851979 FTX851979 FKB851979 FAF851979 EQJ851979 EGN851979 DWR851979 DMV851979 DCZ851979 CTD851979 CJH851979 BZL851979 BPP851979 BFT851979 AVX851979 AMB851979 ACF851979 SJ851979 IN851979 WUZ786443 WLD786443 WBH786443 VRL786443 VHP786443 UXT786443 UNX786443 UEB786443 TUF786443 TKJ786443 TAN786443 SQR786443 SGV786443 RWZ786443 RND786443 RDH786443 QTL786443 QJP786443 PZT786443 PPX786443 PGB786443 OWF786443 OMJ786443 OCN786443 NSR786443 NIV786443 MYZ786443 MPD786443 MFH786443 LVL786443 LLP786443 LBT786443 KRX786443 KIB786443 JYF786443 JOJ786443 JEN786443 IUR786443 IKV786443 IAZ786443 HRD786443 HHH786443 GXL786443 GNP786443 GDT786443 FTX786443 FKB786443 FAF786443 EQJ786443 EGN786443 DWR786443 DMV786443 DCZ786443 CTD786443 CJH786443 BZL786443 BPP786443 BFT786443 AVX786443 AMB786443 ACF786443 SJ786443 IN786443 WUZ720907 WLD720907 WBH720907 VRL720907 VHP720907 UXT720907 UNX720907 UEB720907 TUF720907 TKJ720907 TAN720907 SQR720907 SGV720907 RWZ720907 RND720907 RDH720907 QTL720907 QJP720907 PZT720907 PPX720907 PGB720907 OWF720907 OMJ720907 OCN720907 NSR720907 NIV720907 MYZ720907 MPD720907 MFH720907 LVL720907 LLP720907 LBT720907 KRX720907 KIB720907 JYF720907 JOJ720907 JEN720907 IUR720907 IKV720907 IAZ720907 HRD720907 HHH720907 GXL720907 GNP720907 GDT720907 FTX720907 FKB720907 FAF720907 EQJ720907 EGN720907 DWR720907 DMV720907 DCZ720907 CTD720907 CJH720907 BZL720907 BPP720907 BFT720907 AVX720907 AMB720907 ACF720907 SJ720907 IN720907 WUZ655371 WLD655371 WBH655371 VRL655371 VHP655371 UXT655371 UNX655371 UEB655371 TUF655371 TKJ655371 TAN655371 SQR655371 SGV655371 RWZ655371 RND655371 RDH655371 QTL655371 QJP655371 PZT655371 PPX655371 PGB655371 OWF655371 OMJ655371 OCN655371 NSR655371 NIV655371 MYZ655371 MPD655371 MFH655371 LVL655371 LLP655371 LBT655371 KRX655371 KIB655371 JYF655371 JOJ655371 JEN655371 IUR655371 IKV655371 IAZ655371 HRD655371 HHH655371 GXL655371 GNP655371 GDT655371 FTX655371 FKB655371 FAF655371 EQJ655371 EGN655371 DWR655371 DMV655371 DCZ655371 CTD655371 CJH655371 BZL655371 BPP655371 BFT655371 AVX655371 AMB655371 ACF655371 SJ655371 IN655371 WUZ589835 WLD589835 WBH589835 VRL589835 VHP589835 UXT589835 UNX589835 UEB589835 TUF589835 TKJ589835 TAN589835 SQR589835 SGV589835 RWZ589835 RND589835 RDH589835 QTL589835 QJP589835 PZT589835 PPX589835 PGB589835 OWF589835 OMJ589835 OCN589835 NSR589835 NIV589835 MYZ589835 MPD589835 MFH589835 LVL589835 LLP589835 LBT589835 KRX589835 KIB589835 JYF589835 JOJ589835 JEN589835 IUR589835 IKV589835 IAZ589835 HRD589835 HHH589835 GXL589835 GNP589835 GDT589835 FTX589835 FKB589835 FAF589835 EQJ589835 EGN589835 DWR589835 DMV589835 DCZ589835 CTD589835 CJH589835 BZL589835 BPP589835 BFT589835 AVX589835 AMB589835 ACF589835 SJ589835 IN589835 WUZ524299 WLD524299 WBH524299 VRL524299 VHP524299 UXT524299 UNX524299 UEB524299 TUF524299 TKJ524299 TAN524299 SQR524299 SGV524299 RWZ524299 RND524299 RDH524299 QTL524299 QJP524299 PZT524299 PPX524299 PGB524299 OWF524299 OMJ524299 OCN524299 NSR524299 NIV524299 MYZ524299 MPD524299 MFH524299 LVL524299 LLP524299 LBT524299 KRX524299 KIB524299 JYF524299 JOJ524299 JEN524299 IUR524299 IKV524299 IAZ524299 HRD524299 HHH524299 GXL524299 GNP524299 GDT524299 FTX524299 FKB524299 FAF524299 EQJ524299 EGN524299 DWR524299 DMV524299 DCZ524299 CTD524299 CJH524299 BZL524299 BPP524299 BFT524299 AVX524299 AMB524299 ACF524299 SJ524299 IN524299 WUZ458763 WLD458763 WBH458763 VRL458763 VHP458763 UXT458763 UNX458763 UEB458763 TUF458763 TKJ458763 TAN458763 SQR458763 SGV458763 RWZ458763 RND458763 RDH458763 QTL458763 QJP458763 PZT458763 PPX458763 PGB458763 OWF458763 OMJ458763 OCN458763 NSR458763 NIV458763 MYZ458763 MPD458763 MFH458763 LVL458763 LLP458763 LBT458763 KRX458763 KIB458763 JYF458763 JOJ458763 JEN458763 IUR458763 IKV458763 IAZ458763 HRD458763 HHH458763 GXL458763 GNP458763 GDT458763 FTX458763 FKB458763 FAF458763 EQJ458763 EGN458763 DWR458763 DMV458763 DCZ458763 CTD458763 CJH458763 BZL458763 BPP458763 BFT458763 AVX458763 AMB458763 ACF458763 SJ458763 IN458763 WUZ393227 WLD393227 WBH393227 VRL393227 VHP393227 UXT393227 UNX393227 UEB393227 TUF393227 TKJ393227 TAN393227 SQR393227 SGV393227 RWZ393227 RND393227 RDH393227 QTL393227 QJP393227 PZT393227 PPX393227 PGB393227 OWF393227 OMJ393227 OCN393227 NSR393227 NIV393227 MYZ393227 MPD393227 MFH393227 LVL393227 LLP393227 LBT393227 KRX393227 KIB393227 JYF393227 JOJ393227 JEN393227 IUR393227 IKV393227 IAZ393227 HRD393227 HHH393227 GXL393227 GNP393227 GDT393227 FTX393227 FKB393227 FAF393227 EQJ393227 EGN393227 DWR393227 DMV393227 DCZ393227 CTD393227 CJH393227 BZL393227 BPP393227 BFT393227 AVX393227 AMB393227 ACF393227 SJ393227 IN393227 WUZ327691 WLD327691 WBH327691 VRL327691 VHP327691 UXT327691 UNX327691 UEB327691 TUF327691 TKJ327691 TAN327691 SQR327691 SGV327691 RWZ327691 RND327691 RDH327691 QTL327691 QJP327691 PZT327691 PPX327691 PGB327691 OWF327691 OMJ327691 OCN327691 NSR327691 NIV327691 MYZ327691 MPD327691 MFH327691 LVL327691 LLP327691 LBT327691 KRX327691 KIB327691 JYF327691 JOJ327691 JEN327691 IUR327691 IKV327691 IAZ327691 HRD327691 HHH327691 GXL327691 GNP327691 GDT327691 FTX327691 FKB327691 FAF327691 EQJ327691 EGN327691 DWR327691 DMV327691 DCZ327691 CTD327691 CJH327691 BZL327691 BPP327691 BFT327691 AVX327691 AMB327691 ACF327691 SJ327691 IN327691 WUZ262155 WLD262155 WBH262155 VRL262155 VHP262155 UXT262155 UNX262155 UEB262155 TUF262155 TKJ262155 TAN262155 SQR262155 SGV262155 RWZ262155 RND262155 RDH262155 QTL262155 QJP262155 PZT262155 PPX262155 PGB262155 OWF262155 OMJ262155 OCN262155 NSR262155 NIV262155 MYZ262155 MPD262155 MFH262155 LVL262155 LLP262155 LBT262155 KRX262155 KIB262155 JYF262155 JOJ262155 JEN262155 IUR262155 IKV262155 IAZ262155 HRD262155 HHH262155 GXL262155 GNP262155 GDT262155 FTX262155 FKB262155 FAF262155 EQJ262155 EGN262155 DWR262155 DMV262155 DCZ262155 CTD262155 CJH262155 BZL262155 BPP262155 BFT262155 AVX262155 AMB262155 ACF262155 SJ262155 IN262155 WUZ196619 WLD196619 WBH196619 VRL196619 VHP196619 UXT196619 UNX196619 UEB196619 TUF196619 TKJ196619 TAN196619 SQR196619 SGV196619 RWZ196619 RND196619 RDH196619 QTL196619 QJP196619 PZT196619 PPX196619 PGB196619 OWF196619 OMJ196619 OCN196619 NSR196619 NIV196619 MYZ196619 MPD196619 MFH196619 LVL196619 LLP196619 LBT196619 KRX196619 KIB196619 JYF196619 JOJ196619 JEN196619 IUR196619 IKV196619 IAZ196619 HRD196619 HHH196619 GXL196619 GNP196619 GDT196619 FTX196619 FKB196619 FAF196619 EQJ196619 EGN196619 DWR196619 DMV196619 DCZ196619 CTD196619 CJH196619 BZL196619 BPP196619 BFT196619 AVX196619 AMB196619 ACF196619 SJ196619 IN196619 WUZ131083 WLD131083 WBH131083 VRL131083 VHP131083 UXT131083 UNX131083 UEB131083 TUF131083 TKJ131083 TAN131083 SQR131083 SGV131083 RWZ131083 RND131083 RDH131083 QTL131083 QJP131083 PZT131083 PPX131083 PGB131083 OWF131083 OMJ131083 OCN131083 NSR131083 NIV131083 MYZ131083 MPD131083 MFH131083 LVL131083 LLP131083 LBT131083 KRX131083 KIB131083 JYF131083 JOJ131083 JEN131083 IUR131083 IKV131083 IAZ131083 HRD131083 HHH131083 GXL131083 GNP131083 GDT131083 FTX131083 FKB131083 FAF131083 EQJ131083 EGN131083 DWR131083 DMV131083 DCZ131083 CTD131083 CJH131083 BZL131083 BPP131083 BFT131083 AVX131083 AMB131083 ACF131083 SJ131083 IN131083 WUZ65547 WLD65547 WBH65547 VRL65547 VHP65547 UXT65547 UNX65547 UEB65547 TUF65547 TKJ65547 TAN65547 SQR65547 SGV65547 RWZ65547 RND65547 RDH65547 QTL65547 QJP65547 PZT65547 PPX65547 PGB65547 OWF65547 OMJ65547 OCN65547 NSR65547 NIV65547 MYZ65547 MPD65547 MFH65547 LVL65547 LLP65547 LBT65547 KRX65547 KIB65547 JYF65547 JOJ65547 JEN65547 IUR65547 IKV65547 IAZ65547 HRD65547 HHH65547 GXL65547 GNP65547 GDT65547 FTX65547 FKB65547 FAF65547 EQJ65547 EGN65547 DWR65547 DMV65547 DCZ65547 CTD65547 CJH65547 BZL65547 BPP65547 BFT65547 AVX65547 AMB65547 ACF65547 SJ65547 IN65547 WUZ10 WLD10 WBH10 VRL10 VHP10 UXT10 UNX10 UEB10 TUF10 TKJ10 TAN10 SQR10 SGV10 RWZ10 RND10 RDH10 QTL10 QJP10 PZT10 PPX10 PGB10 OWF10 OMJ10 OCN10 NSR10 NIV10 MYZ10 MPD10 MFH10 LVL10 LLP10 LBT10 KRX10 KIB10 JYF10 JOJ10 JEN10 IUR10 IKV10 IAZ10 HRD10 HHH10 GXL10 GNP10 GDT10 FTX10 FKB10 FAF10 EQJ10 EGN10 DWR10 DMV10 DCZ10 CTD10 CJH10 BZL10 BPP10 BFT10 AVX10 AMB10 ACF10 SJ10 IN10 H983051 H917515 H851979 H786443 H720907 H655371 H589835 H524299 H458763 H393227 H327691 H262155 H196619 H131083 H65547" xr:uid="{00000000-0002-0000-0100-000001000000}">
      <formula1>$O$14:$O$17</formula1>
    </dataValidation>
    <dataValidation type="list" allowBlank="1" showInputMessage="1" showErrorMessage="1" sqref="WUZ983046 IN5 SJ5 ACF5 AMB5 AVX5 BFT5 BPP5 BZL5 CJH5 CTD5 DCZ5 DMV5 DWR5 EGN5 EQJ5 FAF5 FKB5 FTX5 GDT5 GNP5 GXL5 HHH5 HRD5 IAZ5 IKV5 IUR5 JEN5 JOJ5 JYF5 KIB5 KRX5 LBT5 LLP5 LVL5 MFH5 MPD5 MYZ5 NIV5 NSR5 OCN5 OMJ5 OWF5 PGB5 PPX5 PZT5 QJP5 QTL5 RDH5 RND5 RWZ5 SGV5 SQR5 TAN5 TKJ5 TUF5 UEB5 UNX5 UXT5 VHP5 VRL5 WBH5 WLD5 WUZ5 IN65542 SJ65542 ACF65542 AMB65542 AVX65542 BFT65542 BPP65542 BZL65542 CJH65542 CTD65542 DCZ65542 DMV65542 DWR65542 EGN65542 EQJ65542 FAF65542 FKB65542 FTX65542 GDT65542 GNP65542 GXL65542 HHH65542 HRD65542 IAZ65542 IKV65542 IUR65542 JEN65542 JOJ65542 JYF65542 KIB65542 KRX65542 LBT65542 LLP65542 LVL65542 MFH65542 MPD65542 MYZ65542 NIV65542 NSR65542 OCN65542 OMJ65542 OWF65542 PGB65542 PPX65542 PZT65542 QJP65542 QTL65542 RDH65542 RND65542 RWZ65542 SGV65542 SQR65542 TAN65542 TKJ65542 TUF65542 UEB65542 UNX65542 UXT65542 VHP65542 VRL65542 WBH65542 WLD65542 WUZ65542 IN131078 SJ131078 ACF131078 AMB131078 AVX131078 BFT131078 BPP131078 BZL131078 CJH131078 CTD131078 DCZ131078 DMV131078 DWR131078 EGN131078 EQJ131078 FAF131078 FKB131078 FTX131078 GDT131078 GNP131078 GXL131078 HHH131078 HRD131078 IAZ131078 IKV131078 IUR131078 JEN131078 JOJ131078 JYF131078 KIB131078 KRX131078 LBT131078 LLP131078 LVL131078 MFH131078 MPD131078 MYZ131078 NIV131078 NSR131078 OCN131078 OMJ131078 OWF131078 PGB131078 PPX131078 PZT131078 QJP131078 QTL131078 RDH131078 RND131078 RWZ131078 SGV131078 SQR131078 TAN131078 TKJ131078 TUF131078 UEB131078 UNX131078 UXT131078 VHP131078 VRL131078 WBH131078 WLD131078 WUZ131078 IN196614 SJ196614 ACF196614 AMB196614 AVX196614 BFT196614 BPP196614 BZL196614 CJH196614 CTD196614 DCZ196614 DMV196614 DWR196614 EGN196614 EQJ196614 FAF196614 FKB196614 FTX196614 GDT196614 GNP196614 GXL196614 HHH196614 HRD196614 IAZ196614 IKV196614 IUR196614 JEN196614 JOJ196614 JYF196614 KIB196614 KRX196614 LBT196614 LLP196614 LVL196614 MFH196614 MPD196614 MYZ196614 NIV196614 NSR196614 OCN196614 OMJ196614 OWF196614 PGB196614 PPX196614 PZT196614 QJP196614 QTL196614 RDH196614 RND196614 RWZ196614 SGV196614 SQR196614 TAN196614 TKJ196614 TUF196614 UEB196614 UNX196614 UXT196614 VHP196614 VRL196614 WBH196614 WLD196614 WUZ196614 IN262150 SJ262150 ACF262150 AMB262150 AVX262150 BFT262150 BPP262150 BZL262150 CJH262150 CTD262150 DCZ262150 DMV262150 DWR262150 EGN262150 EQJ262150 FAF262150 FKB262150 FTX262150 GDT262150 GNP262150 GXL262150 HHH262150 HRD262150 IAZ262150 IKV262150 IUR262150 JEN262150 JOJ262150 JYF262150 KIB262150 KRX262150 LBT262150 LLP262150 LVL262150 MFH262150 MPD262150 MYZ262150 NIV262150 NSR262150 OCN262150 OMJ262150 OWF262150 PGB262150 PPX262150 PZT262150 QJP262150 QTL262150 RDH262150 RND262150 RWZ262150 SGV262150 SQR262150 TAN262150 TKJ262150 TUF262150 UEB262150 UNX262150 UXT262150 VHP262150 VRL262150 WBH262150 WLD262150 WUZ262150 IN327686 SJ327686 ACF327686 AMB327686 AVX327686 BFT327686 BPP327686 BZL327686 CJH327686 CTD327686 DCZ327686 DMV327686 DWR327686 EGN327686 EQJ327686 FAF327686 FKB327686 FTX327686 GDT327686 GNP327686 GXL327686 HHH327686 HRD327686 IAZ327686 IKV327686 IUR327686 JEN327686 JOJ327686 JYF327686 KIB327686 KRX327686 LBT327686 LLP327686 LVL327686 MFH327686 MPD327686 MYZ327686 NIV327686 NSR327686 OCN327686 OMJ327686 OWF327686 PGB327686 PPX327686 PZT327686 QJP327686 QTL327686 RDH327686 RND327686 RWZ327686 SGV327686 SQR327686 TAN327686 TKJ327686 TUF327686 UEB327686 UNX327686 UXT327686 VHP327686 VRL327686 WBH327686 WLD327686 WUZ327686 IN393222 SJ393222 ACF393222 AMB393222 AVX393222 BFT393222 BPP393222 BZL393222 CJH393222 CTD393222 DCZ393222 DMV393222 DWR393222 EGN393222 EQJ393222 FAF393222 FKB393222 FTX393222 GDT393222 GNP393222 GXL393222 HHH393222 HRD393222 IAZ393222 IKV393222 IUR393222 JEN393222 JOJ393222 JYF393222 KIB393222 KRX393222 LBT393222 LLP393222 LVL393222 MFH393222 MPD393222 MYZ393222 NIV393222 NSR393222 OCN393222 OMJ393222 OWF393222 PGB393222 PPX393222 PZT393222 QJP393222 QTL393222 RDH393222 RND393222 RWZ393222 SGV393222 SQR393222 TAN393222 TKJ393222 TUF393222 UEB393222 UNX393222 UXT393222 VHP393222 VRL393222 WBH393222 WLD393222 WUZ393222 IN458758 SJ458758 ACF458758 AMB458758 AVX458758 BFT458758 BPP458758 BZL458758 CJH458758 CTD458758 DCZ458758 DMV458758 DWR458758 EGN458758 EQJ458758 FAF458758 FKB458758 FTX458758 GDT458758 GNP458758 GXL458758 HHH458758 HRD458758 IAZ458758 IKV458758 IUR458758 JEN458758 JOJ458758 JYF458758 KIB458758 KRX458758 LBT458758 LLP458758 LVL458758 MFH458758 MPD458758 MYZ458758 NIV458758 NSR458758 OCN458758 OMJ458758 OWF458758 PGB458758 PPX458758 PZT458758 QJP458758 QTL458758 RDH458758 RND458758 RWZ458758 SGV458758 SQR458758 TAN458758 TKJ458758 TUF458758 UEB458758 UNX458758 UXT458758 VHP458758 VRL458758 WBH458758 WLD458758 WUZ458758 IN524294 SJ524294 ACF524294 AMB524294 AVX524294 BFT524294 BPP524294 BZL524294 CJH524294 CTD524294 DCZ524294 DMV524294 DWR524294 EGN524294 EQJ524294 FAF524294 FKB524294 FTX524294 GDT524294 GNP524294 GXL524294 HHH524294 HRD524294 IAZ524294 IKV524294 IUR524294 JEN524294 JOJ524294 JYF524294 KIB524294 KRX524294 LBT524294 LLP524294 LVL524294 MFH524294 MPD524294 MYZ524294 NIV524294 NSR524294 OCN524294 OMJ524294 OWF524294 PGB524294 PPX524294 PZT524294 QJP524294 QTL524294 RDH524294 RND524294 RWZ524294 SGV524294 SQR524294 TAN524294 TKJ524294 TUF524294 UEB524294 UNX524294 UXT524294 VHP524294 VRL524294 WBH524294 WLD524294 WUZ524294 IN589830 SJ589830 ACF589830 AMB589830 AVX589830 BFT589830 BPP589830 BZL589830 CJH589830 CTD589830 DCZ589830 DMV589830 DWR589830 EGN589830 EQJ589830 FAF589830 FKB589830 FTX589830 GDT589830 GNP589830 GXL589830 HHH589830 HRD589830 IAZ589830 IKV589830 IUR589830 JEN589830 JOJ589830 JYF589830 KIB589830 KRX589830 LBT589830 LLP589830 LVL589830 MFH589830 MPD589830 MYZ589830 NIV589830 NSR589830 OCN589830 OMJ589830 OWF589830 PGB589830 PPX589830 PZT589830 QJP589830 QTL589830 RDH589830 RND589830 RWZ589830 SGV589830 SQR589830 TAN589830 TKJ589830 TUF589830 UEB589830 UNX589830 UXT589830 VHP589830 VRL589830 WBH589830 WLD589830 WUZ589830 IN655366 SJ655366 ACF655366 AMB655366 AVX655366 BFT655366 BPP655366 BZL655366 CJH655366 CTD655366 DCZ655366 DMV655366 DWR655366 EGN655366 EQJ655366 FAF655366 FKB655366 FTX655366 GDT655366 GNP655366 GXL655366 HHH655366 HRD655366 IAZ655366 IKV655366 IUR655366 JEN655366 JOJ655366 JYF655366 KIB655366 KRX655366 LBT655366 LLP655366 LVL655366 MFH655366 MPD655366 MYZ655366 NIV655366 NSR655366 OCN655366 OMJ655366 OWF655366 PGB655366 PPX655366 PZT655366 QJP655366 QTL655366 RDH655366 RND655366 RWZ655366 SGV655366 SQR655366 TAN655366 TKJ655366 TUF655366 UEB655366 UNX655366 UXT655366 VHP655366 VRL655366 WBH655366 WLD655366 WUZ655366 IN720902 SJ720902 ACF720902 AMB720902 AVX720902 BFT720902 BPP720902 BZL720902 CJH720902 CTD720902 DCZ720902 DMV720902 DWR720902 EGN720902 EQJ720902 FAF720902 FKB720902 FTX720902 GDT720902 GNP720902 GXL720902 HHH720902 HRD720902 IAZ720902 IKV720902 IUR720902 JEN720902 JOJ720902 JYF720902 KIB720902 KRX720902 LBT720902 LLP720902 LVL720902 MFH720902 MPD720902 MYZ720902 NIV720902 NSR720902 OCN720902 OMJ720902 OWF720902 PGB720902 PPX720902 PZT720902 QJP720902 QTL720902 RDH720902 RND720902 RWZ720902 SGV720902 SQR720902 TAN720902 TKJ720902 TUF720902 UEB720902 UNX720902 UXT720902 VHP720902 VRL720902 WBH720902 WLD720902 WUZ720902 IN786438 SJ786438 ACF786438 AMB786438 AVX786438 BFT786438 BPP786438 BZL786438 CJH786438 CTD786438 DCZ786438 DMV786438 DWR786438 EGN786438 EQJ786438 FAF786438 FKB786438 FTX786438 GDT786438 GNP786438 GXL786438 HHH786438 HRD786438 IAZ786438 IKV786438 IUR786438 JEN786438 JOJ786438 JYF786438 KIB786438 KRX786438 LBT786438 LLP786438 LVL786438 MFH786438 MPD786438 MYZ786438 NIV786438 NSR786438 OCN786438 OMJ786438 OWF786438 PGB786438 PPX786438 PZT786438 QJP786438 QTL786438 RDH786438 RND786438 RWZ786438 SGV786438 SQR786438 TAN786438 TKJ786438 TUF786438 UEB786438 UNX786438 UXT786438 VHP786438 VRL786438 WBH786438 WLD786438 WUZ786438 IN851974 SJ851974 ACF851974 AMB851974 AVX851974 BFT851974 BPP851974 BZL851974 CJH851974 CTD851974 DCZ851974 DMV851974 DWR851974 EGN851974 EQJ851974 FAF851974 FKB851974 FTX851974 GDT851974 GNP851974 GXL851974 HHH851974 HRD851974 IAZ851974 IKV851974 IUR851974 JEN851974 JOJ851974 JYF851974 KIB851974 KRX851974 LBT851974 LLP851974 LVL851974 MFH851974 MPD851974 MYZ851974 NIV851974 NSR851974 OCN851974 OMJ851974 OWF851974 PGB851974 PPX851974 PZT851974 QJP851974 QTL851974 RDH851974 RND851974 RWZ851974 SGV851974 SQR851974 TAN851974 TKJ851974 TUF851974 UEB851974 UNX851974 UXT851974 VHP851974 VRL851974 WBH851974 WLD851974 WUZ851974 IN917510 SJ917510 ACF917510 AMB917510 AVX917510 BFT917510 BPP917510 BZL917510 CJH917510 CTD917510 DCZ917510 DMV917510 DWR917510 EGN917510 EQJ917510 FAF917510 FKB917510 FTX917510 GDT917510 GNP917510 GXL917510 HHH917510 HRD917510 IAZ917510 IKV917510 IUR917510 JEN917510 JOJ917510 JYF917510 KIB917510 KRX917510 LBT917510 LLP917510 LVL917510 MFH917510 MPD917510 MYZ917510 NIV917510 NSR917510 OCN917510 OMJ917510 OWF917510 PGB917510 PPX917510 PZT917510 QJP917510 QTL917510 RDH917510 RND917510 RWZ917510 SGV917510 SQR917510 TAN917510 TKJ917510 TUF917510 UEB917510 UNX917510 UXT917510 VHP917510 VRL917510 WBH917510 WLD917510 WUZ917510 IN983046 SJ983046 ACF983046 AMB983046 AVX983046 BFT983046 BPP983046 BZL983046 CJH983046 CTD983046 DCZ983046 DMV983046 DWR983046 EGN983046 EQJ983046 FAF983046 FKB983046 FTX983046 GDT983046 GNP983046 GXL983046 HHH983046 HRD983046 IAZ983046 IKV983046 IUR983046 JEN983046 JOJ983046 JYF983046 KIB983046 KRX983046 LBT983046 LLP983046 LVL983046 MFH983046 MPD983046 MYZ983046 NIV983046 NSR983046 OCN983046 OMJ983046 OWF983046 PGB983046 PPX983046 PZT983046 QJP983046 QTL983046 RDH983046 RND983046 RWZ983046 SGV983046 SQR983046 TAN983046 TKJ983046 TUF983046 UEB983046 UNX983046 UXT983046 VHP983046 VRL983046 WBH983046 WLD983046 H65542 H983046 H917510 H851974 H786438 H720902 H655366 H589830 H524294 H458758 H393222 H327686 H262150 H196614 H131078 WUV983048 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IJ65544 SF65544 ACB65544 ALX65544 AVT65544 BFP65544 BPL65544 BZH65544 CJD65544 CSZ65544 DCV65544 DMR65544 DWN65544 EGJ65544 EQF65544 FAB65544 FJX65544 FTT65544 GDP65544 GNL65544 GXH65544 HHD65544 HQZ65544 IAV65544 IKR65544 IUN65544 JEJ65544 JOF65544 JYB65544 KHX65544 KRT65544 LBP65544 LLL65544 LVH65544 MFD65544 MOZ65544 MYV65544 NIR65544 NSN65544 OCJ65544 OMF65544 OWB65544 PFX65544 PPT65544 PZP65544 QJL65544 QTH65544 RDD65544 RMZ65544 RWV65544 SGR65544 SQN65544 TAJ65544 TKF65544 TUB65544 UDX65544 UNT65544 UXP65544 VHL65544 VRH65544 WBD65544 WKZ65544 WUV65544 IJ131080 SF131080 ACB131080 ALX131080 AVT131080 BFP131080 BPL131080 BZH131080 CJD131080 CSZ131080 DCV131080 DMR131080 DWN131080 EGJ131080 EQF131080 FAB131080 FJX131080 FTT131080 GDP131080 GNL131080 GXH131080 HHD131080 HQZ131080 IAV131080 IKR131080 IUN131080 JEJ131080 JOF131080 JYB131080 KHX131080 KRT131080 LBP131080 LLL131080 LVH131080 MFD131080 MOZ131080 MYV131080 NIR131080 NSN131080 OCJ131080 OMF131080 OWB131080 PFX131080 PPT131080 PZP131080 QJL131080 QTH131080 RDD131080 RMZ131080 RWV131080 SGR131080 SQN131080 TAJ131080 TKF131080 TUB131080 UDX131080 UNT131080 UXP131080 VHL131080 VRH131080 WBD131080 WKZ131080 WUV131080 IJ196616 SF196616 ACB196616 ALX196616 AVT196616 BFP196616 BPL196616 BZH196616 CJD196616 CSZ196616 DCV196616 DMR196616 DWN196616 EGJ196616 EQF196616 FAB196616 FJX196616 FTT196616 GDP196616 GNL196616 GXH196616 HHD196616 HQZ196616 IAV196616 IKR196616 IUN196616 JEJ196616 JOF196616 JYB196616 KHX196616 KRT196616 LBP196616 LLL196616 LVH196616 MFD196616 MOZ196616 MYV196616 NIR196616 NSN196616 OCJ196616 OMF196616 OWB196616 PFX196616 PPT196616 PZP196616 QJL196616 QTH196616 RDD196616 RMZ196616 RWV196616 SGR196616 SQN196616 TAJ196616 TKF196616 TUB196616 UDX196616 UNT196616 UXP196616 VHL196616 VRH196616 WBD196616 WKZ196616 WUV196616 IJ262152 SF262152 ACB262152 ALX262152 AVT262152 BFP262152 BPL262152 BZH262152 CJD262152 CSZ262152 DCV262152 DMR262152 DWN262152 EGJ262152 EQF262152 FAB262152 FJX262152 FTT262152 GDP262152 GNL262152 GXH262152 HHD262152 HQZ262152 IAV262152 IKR262152 IUN262152 JEJ262152 JOF262152 JYB262152 KHX262152 KRT262152 LBP262152 LLL262152 LVH262152 MFD262152 MOZ262152 MYV262152 NIR262152 NSN262152 OCJ262152 OMF262152 OWB262152 PFX262152 PPT262152 PZP262152 QJL262152 QTH262152 RDD262152 RMZ262152 RWV262152 SGR262152 SQN262152 TAJ262152 TKF262152 TUB262152 UDX262152 UNT262152 UXP262152 VHL262152 VRH262152 WBD262152 WKZ262152 WUV262152 IJ327688 SF327688 ACB327688 ALX327688 AVT327688 BFP327688 BPL327688 BZH327688 CJD327688 CSZ327688 DCV327688 DMR327688 DWN327688 EGJ327688 EQF327688 FAB327688 FJX327688 FTT327688 GDP327688 GNL327688 GXH327688 HHD327688 HQZ327688 IAV327688 IKR327688 IUN327688 JEJ327688 JOF327688 JYB327688 KHX327688 KRT327688 LBP327688 LLL327688 LVH327688 MFD327688 MOZ327688 MYV327688 NIR327688 NSN327688 OCJ327688 OMF327688 OWB327688 PFX327688 PPT327688 PZP327688 QJL327688 QTH327688 RDD327688 RMZ327688 RWV327688 SGR327688 SQN327688 TAJ327688 TKF327688 TUB327688 UDX327688 UNT327688 UXP327688 VHL327688 VRH327688 WBD327688 WKZ327688 WUV327688 IJ393224 SF393224 ACB393224 ALX393224 AVT393224 BFP393224 BPL393224 BZH393224 CJD393224 CSZ393224 DCV393224 DMR393224 DWN393224 EGJ393224 EQF393224 FAB393224 FJX393224 FTT393224 GDP393224 GNL393224 GXH393224 HHD393224 HQZ393224 IAV393224 IKR393224 IUN393224 JEJ393224 JOF393224 JYB393224 KHX393224 KRT393224 LBP393224 LLL393224 LVH393224 MFD393224 MOZ393224 MYV393224 NIR393224 NSN393224 OCJ393224 OMF393224 OWB393224 PFX393224 PPT393224 PZP393224 QJL393224 QTH393224 RDD393224 RMZ393224 RWV393224 SGR393224 SQN393224 TAJ393224 TKF393224 TUB393224 UDX393224 UNT393224 UXP393224 VHL393224 VRH393224 WBD393224 WKZ393224 WUV393224 IJ458760 SF458760 ACB458760 ALX458760 AVT458760 BFP458760 BPL458760 BZH458760 CJD458760 CSZ458760 DCV458760 DMR458760 DWN458760 EGJ458760 EQF458760 FAB458760 FJX458760 FTT458760 GDP458760 GNL458760 GXH458760 HHD458760 HQZ458760 IAV458760 IKR458760 IUN458760 JEJ458760 JOF458760 JYB458760 KHX458760 KRT458760 LBP458760 LLL458760 LVH458760 MFD458760 MOZ458760 MYV458760 NIR458760 NSN458760 OCJ458760 OMF458760 OWB458760 PFX458760 PPT458760 PZP458760 QJL458760 QTH458760 RDD458760 RMZ458760 RWV458760 SGR458760 SQN458760 TAJ458760 TKF458760 TUB458760 UDX458760 UNT458760 UXP458760 VHL458760 VRH458760 WBD458760 WKZ458760 WUV458760 IJ524296 SF524296 ACB524296 ALX524296 AVT524296 BFP524296 BPL524296 BZH524296 CJD524296 CSZ524296 DCV524296 DMR524296 DWN524296 EGJ524296 EQF524296 FAB524296 FJX524296 FTT524296 GDP524296 GNL524296 GXH524296 HHD524296 HQZ524296 IAV524296 IKR524296 IUN524296 JEJ524296 JOF524296 JYB524296 KHX524296 KRT524296 LBP524296 LLL524296 LVH524296 MFD524296 MOZ524296 MYV524296 NIR524296 NSN524296 OCJ524296 OMF524296 OWB524296 PFX524296 PPT524296 PZP524296 QJL524296 QTH524296 RDD524296 RMZ524296 RWV524296 SGR524296 SQN524296 TAJ524296 TKF524296 TUB524296 UDX524296 UNT524296 UXP524296 VHL524296 VRH524296 WBD524296 WKZ524296 WUV524296 IJ589832 SF589832 ACB589832 ALX589832 AVT589832 BFP589832 BPL589832 BZH589832 CJD589832 CSZ589832 DCV589832 DMR589832 DWN589832 EGJ589832 EQF589832 FAB589832 FJX589832 FTT589832 GDP589832 GNL589832 GXH589832 HHD589832 HQZ589832 IAV589832 IKR589832 IUN589832 JEJ589832 JOF589832 JYB589832 KHX589832 KRT589832 LBP589832 LLL589832 LVH589832 MFD589832 MOZ589832 MYV589832 NIR589832 NSN589832 OCJ589832 OMF589832 OWB589832 PFX589832 PPT589832 PZP589832 QJL589832 QTH589832 RDD589832 RMZ589832 RWV589832 SGR589832 SQN589832 TAJ589832 TKF589832 TUB589832 UDX589832 UNT589832 UXP589832 VHL589832 VRH589832 WBD589832 WKZ589832 WUV589832 IJ655368 SF655368 ACB655368 ALX655368 AVT655368 BFP655368 BPL655368 BZH655368 CJD655368 CSZ655368 DCV655368 DMR655368 DWN655368 EGJ655368 EQF655368 FAB655368 FJX655368 FTT655368 GDP655368 GNL655368 GXH655368 HHD655368 HQZ655368 IAV655368 IKR655368 IUN655368 JEJ655368 JOF655368 JYB655368 KHX655368 KRT655368 LBP655368 LLL655368 LVH655368 MFD655368 MOZ655368 MYV655368 NIR655368 NSN655368 OCJ655368 OMF655368 OWB655368 PFX655368 PPT655368 PZP655368 QJL655368 QTH655368 RDD655368 RMZ655368 RWV655368 SGR655368 SQN655368 TAJ655368 TKF655368 TUB655368 UDX655368 UNT655368 UXP655368 VHL655368 VRH655368 WBD655368 WKZ655368 WUV655368 IJ720904 SF720904 ACB720904 ALX720904 AVT720904 BFP720904 BPL720904 BZH720904 CJD720904 CSZ720904 DCV720904 DMR720904 DWN720904 EGJ720904 EQF720904 FAB720904 FJX720904 FTT720904 GDP720904 GNL720904 GXH720904 HHD720904 HQZ720904 IAV720904 IKR720904 IUN720904 JEJ720904 JOF720904 JYB720904 KHX720904 KRT720904 LBP720904 LLL720904 LVH720904 MFD720904 MOZ720904 MYV720904 NIR720904 NSN720904 OCJ720904 OMF720904 OWB720904 PFX720904 PPT720904 PZP720904 QJL720904 QTH720904 RDD720904 RMZ720904 RWV720904 SGR720904 SQN720904 TAJ720904 TKF720904 TUB720904 UDX720904 UNT720904 UXP720904 VHL720904 VRH720904 WBD720904 WKZ720904 WUV720904 IJ786440 SF786440 ACB786440 ALX786440 AVT786440 BFP786440 BPL786440 BZH786440 CJD786440 CSZ786440 DCV786440 DMR786440 DWN786440 EGJ786440 EQF786440 FAB786440 FJX786440 FTT786440 GDP786440 GNL786440 GXH786440 HHD786440 HQZ786440 IAV786440 IKR786440 IUN786440 JEJ786440 JOF786440 JYB786440 KHX786440 KRT786440 LBP786440 LLL786440 LVH786440 MFD786440 MOZ786440 MYV786440 NIR786440 NSN786440 OCJ786440 OMF786440 OWB786440 PFX786440 PPT786440 PZP786440 QJL786440 QTH786440 RDD786440 RMZ786440 RWV786440 SGR786440 SQN786440 TAJ786440 TKF786440 TUB786440 UDX786440 UNT786440 UXP786440 VHL786440 VRH786440 WBD786440 WKZ786440 WUV786440 IJ851976 SF851976 ACB851976 ALX851976 AVT851976 BFP851976 BPL851976 BZH851976 CJD851976 CSZ851976 DCV851976 DMR851976 DWN851976 EGJ851976 EQF851976 FAB851976 FJX851976 FTT851976 GDP851976 GNL851976 GXH851976 HHD851976 HQZ851976 IAV851976 IKR851976 IUN851976 JEJ851976 JOF851976 JYB851976 KHX851976 KRT851976 LBP851976 LLL851976 LVH851976 MFD851976 MOZ851976 MYV851976 NIR851976 NSN851976 OCJ851976 OMF851976 OWB851976 PFX851976 PPT851976 PZP851976 QJL851976 QTH851976 RDD851976 RMZ851976 RWV851976 SGR851976 SQN851976 TAJ851976 TKF851976 TUB851976 UDX851976 UNT851976 UXP851976 VHL851976 VRH851976 WBD851976 WKZ851976 WUV851976 IJ917512 SF917512 ACB917512 ALX917512 AVT917512 BFP917512 BPL917512 BZH917512 CJD917512 CSZ917512 DCV917512 DMR917512 DWN917512 EGJ917512 EQF917512 FAB917512 FJX917512 FTT917512 GDP917512 GNL917512 GXH917512 HHD917512 HQZ917512 IAV917512 IKR917512 IUN917512 JEJ917512 JOF917512 JYB917512 KHX917512 KRT917512 LBP917512 LLL917512 LVH917512 MFD917512 MOZ917512 MYV917512 NIR917512 NSN917512 OCJ917512 OMF917512 OWB917512 PFX917512 PPT917512 PZP917512 QJL917512 QTH917512 RDD917512 RMZ917512 RWV917512 SGR917512 SQN917512 TAJ917512 TKF917512 TUB917512 UDX917512 UNT917512 UXP917512 VHL917512 VRH917512 WBD917512 WKZ917512 WUV917512 IJ983048 SF983048 ACB983048 ALX983048 AVT983048 BFP983048 BPL983048 BZH983048 CJD983048 CSZ983048 DCV983048 DMR983048 DWN983048 EGJ983048 EQF983048 FAB983048 FJX983048 FTT983048 GDP983048 GNL983048 GXH983048 HHD983048 HQZ983048 IAV983048 IKR983048 IUN983048 JEJ983048 JOF983048 JYB983048 KHX983048 KRT983048 LBP983048 LLL983048 LVH983048 MFD983048 MOZ983048 MYV983048 NIR983048 NSN983048 OCJ983048 OMF983048 OWB983048 PFX983048 PPT983048 PZP983048 QJL983048 QTH983048 RDD983048 RMZ983048 RWV983048 SGR983048 SQN983048 TAJ983048 TKF983048 TUB983048 UDX983048 UNT983048 UXP983048 VHL983048 VRH983048 WBD983048 WKZ983048 D7 D983048 D917512 D851976 D786440 D720904 D655368 D589832 D524296 D458760 D393224 D327688 D262152 D196616 D131080 D65544" xr:uid="{00000000-0002-0000-0100-000002000000}">
      <formula1>#REF!</formula1>
    </dataValidation>
    <dataValidation type="list" allowBlank="1" showInputMessage="1" showErrorMessage="1" sqref="D49" xr:uid="{00000000-0002-0000-0100-000004000000}">
      <formula1>$I$51:$I$55</formula1>
    </dataValidation>
  </dataValidations>
  <pageMargins left="0.75" right="0.75" top="1" bottom="1" header="0.51200000000000001" footer="0.51200000000000001"/>
  <pageSetup paperSize="9" scale="95"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249977111117893"/>
  </sheetPr>
  <dimension ref="A1:BI40"/>
  <sheetViews>
    <sheetView workbookViewId="0">
      <selection activeCell="B2" sqref="B2:AM4"/>
    </sheetView>
  </sheetViews>
  <sheetFormatPr defaultColWidth="2.25" defaultRowHeight="13.5" x14ac:dyDescent="0.15"/>
  <cols>
    <col min="1" max="1" width="2.25" style="4" customWidth="1"/>
    <col min="2" max="16384" width="2.25" style="6"/>
  </cols>
  <sheetData>
    <row r="1" spans="1:61" s="4" customFormat="1" x14ac:dyDescent="0.15">
      <c r="A1" s="3"/>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c r="Z1" s="3">
        <v>25</v>
      </c>
      <c r="AA1" s="3">
        <v>26</v>
      </c>
      <c r="AB1" s="3">
        <v>27</v>
      </c>
      <c r="AC1" s="3">
        <v>28</v>
      </c>
      <c r="AD1" s="3">
        <v>29</v>
      </c>
      <c r="AE1" s="3">
        <v>30</v>
      </c>
      <c r="AF1" s="3">
        <v>31</v>
      </c>
      <c r="AG1" s="3">
        <v>32</v>
      </c>
      <c r="AH1" s="3">
        <v>33</v>
      </c>
      <c r="AI1" s="3">
        <v>34</v>
      </c>
      <c r="AJ1" s="3">
        <v>35</v>
      </c>
      <c r="AK1" s="3">
        <v>36</v>
      </c>
      <c r="AL1" s="3">
        <v>37</v>
      </c>
      <c r="AM1" s="3">
        <v>38</v>
      </c>
      <c r="AN1" s="3"/>
    </row>
    <row r="2" spans="1:61" x14ac:dyDescent="0.15">
      <c r="A2" s="3">
        <v>1</v>
      </c>
      <c r="B2" s="129" t="str">
        <f>+データ入力!D3</f>
        <v>第２６回加藤廣志杯熟年パワーバスケットボール選手権能代・山本大会</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5"/>
    </row>
    <row r="3" spans="1:61" x14ac:dyDescent="0.15">
      <c r="A3" s="3"/>
      <c r="B3" s="129"/>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5"/>
    </row>
    <row r="4" spans="1:61" x14ac:dyDescent="0.15">
      <c r="A4" s="3">
        <v>2</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5"/>
    </row>
    <row r="5" spans="1:61" ht="27" customHeight="1" x14ac:dyDescent="0.15">
      <c r="A5" s="3">
        <v>3</v>
      </c>
      <c r="B5" s="132" t="s">
        <v>24</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3" t="str">
        <f>"【 "&amp;IF(データ入力!$D$7="","        ",データ入力!$D$7)&amp;" 】"</f>
        <v>【          】</v>
      </c>
      <c r="AF5" s="133"/>
      <c r="AG5" s="133"/>
      <c r="AH5" s="133"/>
      <c r="AI5" s="133"/>
      <c r="AJ5" s="133"/>
      <c r="AK5" s="133"/>
      <c r="AL5" s="133"/>
      <c r="AM5" s="133"/>
      <c r="AN5" s="5"/>
    </row>
    <row r="6" spans="1:61" ht="8.1" customHeight="1" x14ac:dyDescent="0.15">
      <c r="A6" s="3"/>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8"/>
      <c r="AF6" s="48"/>
      <c r="AG6" s="48"/>
      <c r="AH6" s="48"/>
      <c r="AI6" s="48"/>
      <c r="AJ6" s="48"/>
      <c r="AK6" s="48"/>
      <c r="AL6" s="48"/>
      <c r="AM6" s="48"/>
      <c r="AN6" s="5"/>
    </row>
    <row r="7" spans="1:61" ht="27" customHeight="1" x14ac:dyDescent="0.15">
      <c r="A7" s="3"/>
      <c r="B7" s="134" t="s">
        <v>155</v>
      </c>
      <c r="C7" s="134"/>
      <c r="D7" s="134"/>
      <c r="E7" s="134"/>
      <c r="F7" s="134"/>
      <c r="G7" s="134"/>
      <c r="H7" s="135" t="str">
        <f>IF(+データ入力!D13="","",+データ入力!D13)</f>
        <v/>
      </c>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5"/>
    </row>
    <row r="8" spans="1:61" ht="27" customHeight="1" x14ac:dyDescent="0.15">
      <c r="A8" s="3">
        <v>4</v>
      </c>
      <c r="B8" s="116" t="s">
        <v>111</v>
      </c>
      <c r="C8" s="116"/>
      <c r="D8" s="116"/>
      <c r="E8" s="116"/>
      <c r="F8" s="116"/>
      <c r="G8" s="116"/>
      <c r="H8" s="116" t="str">
        <f>IF(+データ入力!D5="","",+データ入力!D5)</f>
        <v/>
      </c>
      <c r="I8" s="116"/>
      <c r="J8" s="116"/>
      <c r="K8" s="116"/>
      <c r="L8" s="116"/>
      <c r="M8" s="116"/>
      <c r="N8" s="116"/>
      <c r="O8" s="116"/>
      <c r="P8" s="116"/>
      <c r="Q8" s="116"/>
      <c r="R8" s="116"/>
      <c r="S8" s="116"/>
      <c r="T8" s="116"/>
      <c r="U8" s="116"/>
      <c r="V8" s="116"/>
      <c r="W8" s="116"/>
      <c r="X8" s="116"/>
      <c r="Y8" s="116" t="s">
        <v>18</v>
      </c>
      <c r="Z8" s="116"/>
      <c r="AA8" s="116"/>
      <c r="AB8" s="116" t="str">
        <f>IF(+データ入力!$D$17="","",+データ入力!$D$17)</f>
        <v/>
      </c>
      <c r="AC8" s="116"/>
      <c r="AD8" s="116"/>
      <c r="AE8" s="116"/>
      <c r="AF8" s="116"/>
      <c r="AG8" s="116"/>
      <c r="AH8" s="116"/>
      <c r="AI8" s="116"/>
      <c r="AJ8" s="116"/>
      <c r="AK8" s="116"/>
      <c r="AL8" s="116"/>
      <c r="AM8" s="116"/>
      <c r="AN8" s="5"/>
      <c r="AQ8" s="145" t="s">
        <v>156</v>
      </c>
      <c r="AR8" s="145"/>
      <c r="AS8" s="145"/>
      <c r="AT8" s="145"/>
      <c r="AU8" s="145"/>
      <c r="AV8" s="145"/>
      <c r="AW8" s="145"/>
      <c r="AX8" s="145"/>
      <c r="AY8" s="145"/>
      <c r="AZ8" s="145"/>
      <c r="BA8" s="145"/>
      <c r="BB8" s="145"/>
      <c r="BC8" s="145"/>
      <c r="BD8" s="145"/>
      <c r="BE8" s="145"/>
      <c r="BF8" s="145"/>
      <c r="BG8" s="145"/>
      <c r="BH8" s="145"/>
      <c r="BI8" s="145"/>
    </row>
    <row r="9" spans="1:61" ht="27" customHeight="1" x14ac:dyDescent="0.15">
      <c r="A9" s="3">
        <v>5</v>
      </c>
      <c r="B9" s="136" t="s">
        <v>112</v>
      </c>
      <c r="C9" s="137"/>
      <c r="D9" s="137"/>
      <c r="E9" s="137"/>
      <c r="F9" s="137"/>
      <c r="G9" s="138"/>
      <c r="H9" s="131" t="str">
        <f>"〒"&amp;IF(+データ入力!D15="","",+データ入力!D15)</f>
        <v>〒</v>
      </c>
      <c r="I9" s="131"/>
      <c r="J9" s="131"/>
      <c r="K9" s="131"/>
      <c r="L9" s="131"/>
      <c r="M9" s="131"/>
      <c r="N9" s="131"/>
      <c r="O9" s="131"/>
      <c r="P9" s="131"/>
      <c r="Q9" s="131"/>
      <c r="R9" s="131"/>
      <c r="S9" s="131"/>
      <c r="T9" s="131"/>
      <c r="U9" s="131"/>
      <c r="V9" s="131"/>
      <c r="W9" s="131"/>
      <c r="X9" s="131"/>
      <c r="Y9" s="116" t="s">
        <v>19</v>
      </c>
      <c r="Z9" s="116"/>
      <c r="AA9" s="116"/>
      <c r="AB9" s="116" t="str">
        <f>IF(+データ入力!$D$18="","",+データ入力!$D$18)</f>
        <v/>
      </c>
      <c r="AC9" s="116"/>
      <c r="AD9" s="116"/>
      <c r="AE9" s="116"/>
      <c r="AF9" s="116"/>
      <c r="AG9" s="116"/>
      <c r="AH9" s="116"/>
      <c r="AI9" s="116"/>
      <c r="AJ9" s="116"/>
      <c r="AK9" s="116"/>
      <c r="AL9" s="116"/>
      <c r="AM9" s="116"/>
      <c r="AN9" s="5"/>
      <c r="AQ9" s="145"/>
      <c r="AR9" s="145"/>
      <c r="AS9" s="145"/>
      <c r="AT9" s="145"/>
      <c r="AU9" s="145"/>
      <c r="AV9" s="145"/>
      <c r="AW9" s="145"/>
      <c r="AX9" s="145"/>
      <c r="AY9" s="145"/>
      <c r="AZ9" s="145"/>
      <c r="BA9" s="145"/>
      <c r="BB9" s="145"/>
      <c r="BC9" s="145"/>
      <c r="BD9" s="145"/>
      <c r="BE9" s="145"/>
      <c r="BF9" s="145"/>
      <c r="BG9" s="145"/>
      <c r="BH9" s="145"/>
      <c r="BI9" s="145"/>
    </row>
    <row r="10" spans="1:61" ht="27" customHeight="1" x14ac:dyDescent="0.15">
      <c r="A10" s="3">
        <v>6</v>
      </c>
      <c r="B10" s="139"/>
      <c r="C10" s="140"/>
      <c r="D10" s="140"/>
      <c r="E10" s="140"/>
      <c r="F10" s="140"/>
      <c r="G10" s="141"/>
      <c r="H10" s="117" t="str">
        <f>IF(+データ入力!D16="","",+データ入力!D16)</f>
        <v/>
      </c>
      <c r="I10" s="118"/>
      <c r="J10" s="118"/>
      <c r="K10" s="118"/>
      <c r="L10" s="118"/>
      <c r="M10" s="118"/>
      <c r="N10" s="118"/>
      <c r="O10" s="118"/>
      <c r="P10" s="118"/>
      <c r="Q10" s="118"/>
      <c r="R10" s="118"/>
      <c r="S10" s="118"/>
      <c r="T10" s="118"/>
      <c r="U10" s="118"/>
      <c r="V10" s="118"/>
      <c r="W10" s="118"/>
      <c r="X10" s="119"/>
      <c r="Y10" s="116" t="s">
        <v>38</v>
      </c>
      <c r="Z10" s="116"/>
      <c r="AA10" s="116"/>
      <c r="AB10" s="116" t="str">
        <f>IF(+データ入力!$D$20="","",+データ入力!$D$20)</f>
        <v/>
      </c>
      <c r="AC10" s="116"/>
      <c r="AD10" s="116"/>
      <c r="AE10" s="116"/>
      <c r="AF10" s="116"/>
      <c r="AG10" s="116"/>
      <c r="AH10" s="116"/>
      <c r="AI10" s="116"/>
      <c r="AJ10" s="116"/>
      <c r="AK10" s="116"/>
      <c r="AL10" s="116"/>
      <c r="AM10" s="116"/>
      <c r="AN10" s="5"/>
    </row>
    <row r="11" spans="1:61" ht="27" customHeight="1" x14ac:dyDescent="0.15">
      <c r="A11" s="3">
        <v>7</v>
      </c>
      <c r="B11" s="142"/>
      <c r="C11" s="143"/>
      <c r="D11" s="143"/>
      <c r="E11" s="143"/>
      <c r="F11" s="143"/>
      <c r="G11" s="144"/>
      <c r="H11" s="120"/>
      <c r="I11" s="121"/>
      <c r="J11" s="121"/>
      <c r="K11" s="121"/>
      <c r="L11" s="121"/>
      <c r="M11" s="121"/>
      <c r="N11" s="121"/>
      <c r="O11" s="121"/>
      <c r="P11" s="121"/>
      <c r="Q11" s="121"/>
      <c r="R11" s="121"/>
      <c r="S11" s="121"/>
      <c r="T11" s="121"/>
      <c r="U11" s="121"/>
      <c r="V11" s="121"/>
      <c r="W11" s="121"/>
      <c r="X11" s="122"/>
      <c r="Y11" s="116" t="s">
        <v>20</v>
      </c>
      <c r="Z11" s="116"/>
      <c r="AA11" s="116"/>
      <c r="AB11" s="116" t="str">
        <f>IF(+データ入力!$D$21="","",+データ入力!$D$21)</f>
        <v/>
      </c>
      <c r="AC11" s="116"/>
      <c r="AD11" s="116"/>
      <c r="AE11" s="116"/>
      <c r="AF11" s="116"/>
      <c r="AG11" s="116"/>
      <c r="AH11" s="116"/>
      <c r="AI11" s="116"/>
      <c r="AJ11" s="116"/>
      <c r="AK11" s="116"/>
      <c r="AL11" s="116"/>
      <c r="AM11" s="116"/>
      <c r="AN11" s="5"/>
    </row>
    <row r="12" spans="1:61" ht="24" customHeight="1" x14ac:dyDescent="0.15">
      <c r="A12" s="3">
        <v>8</v>
      </c>
      <c r="B12" s="116" t="str">
        <f>+データ入力!A24</f>
        <v>連絡責任者</v>
      </c>
      <c r="C12" s="116"/>
      <c r="D12" s="116"/>
      <c r="E12" s="116"/>
      <c r="F12" s="116"/>
      <c r="G12" s="116"/>
      <c r="H12" s="116" t="str">
        <f>IF(+データ入力!D24="","",+データ入力!D24)</f>
        <v/>
      </c>
      <c r="I12" s="116"/>
      <c r="J12" s="116"/>
      <c r="K12" s="116"/>
      <c r="L12" s="116"/>
      <c r="M12" s="116"/>
      <c r="N12" s="116"/>
      <c r="O12" s="116"/>
      <c r="P12" s="116"/>
      <c r="Q12" s="116"/>
      <c r="R12" s="116" t="s">
        <v>40</v>
      </c>
      <c r="S12" s="116"/>
      <c r="T12" s="116"/>
      <c r="U12" s="116"/>
      <c r="V12" s="116"/>
      <c r="W12" s="116" t="str">
        <f>IF(+データ入力!D25="","",+データ入力!D25)</f>
        <v/>
      </c>
      <c r="X12" s="116"/>
      <c r="Y12" s="116"/>
      <c r="Z12" s="116"/>
      <c r="AA12" s="116"/>
      <c r="AB12" s="116"/>
      <c r="AC12" s="116"/>
      <c r="AD12" s="116"/>
      <c r="AE12" s="116"/>
      <c r="AF12" s="116"/>
      <c r="AG12" s="116" t="s">
        <v>21</v>
      </c>
      <c r="AH12" s="116"/>
      <c r="AI12" s="116"/>
      <c r="AJ12" s="116"/>
      <c r="AK12" s="116"/>
      <c r="AL12" s="116"/>
      <c r="AM12" s="116"/>
      <c r="AN12" s="5"/>
    </row>
    <row r="13" spans="1:61" ht="24" customHeight="1" x14ac:dyDescent="0.15">
      <c r="A13" s="3">
        <v>9</v>
      </c>
      <c r="B13" s="116" t="s">
        <v>42</v>
      </c>
      <c r="C13" s="116"/>
      <c r="D13" s="116"/>
      <c r="E13" s="116"/>
      <c r="F13" s="116"/>
      <c r="G13" s="116"/>
      <c r="H13" s="116" t="str">
        <f>IF(+データ入力!D27="","",+データ入力!D27)</f>
        <v/>
      </c>
      <c r="I13" s="116"/>
      <c r="J13" s="116"/>
      <c r="K13" s="116"/>
      <c r="L13" s="116"/>
      <c r="M13" s="116"/>
      <c r="N13" s="116"/>
      <c r="O13" s="116"/>
      <c r="P13" s="116"/>
      <c r="Q13" s="116"/>
      <c r="R13" s="116" t="s">
        <v>41</v>
      </c>
      <c r="S13" s="116"/>
      <c r="T13" s="116"/>
      <c r="U13" s="116"/>
      <c r="V13" s="116"/>
      <c r="W13" s="116" t="str">
        <f>IF(+データ入力!D26="","",+データ入力!D26)</f>
        <v/>
      </c>
      <c r="X13" s="116"/>
      <c r="Y13" s="116"/>
      <c r="Z13" s="116"/>
      <c r="AA13" s="116"/>
      <c r="AB13" s="116"/>
      <c r="AC13" s="116"/>
      <c r="AD13" s="116"/>
      <c r="AE13" s="116"/>
      <c r="AF13" s="116"/>
      <c r="AG13" s="116" t="s">
        <v>3</v>
      </c>
      <c r="AH13" s="116"/>
      <c r="AI13" s="116"/>
      <c r="AJ13" s="116" t="str">
        <f>+IF(データ入力!D8="","",データ入力!D8)</f>
        <v/>
      </c>
      <c r="AK13" s="116"/>
      <c r="AL13" s="116"/>
      <c r="AM13" s="116"/>
      <c r="AN13" s="5"/>
    </row>
    <row r="14" spans="1:61" ht="24" customHeight="1" x14ac:dyDescent="0.15">
      <c r="A14" s="3">
        <v>10</v>
      </c>
      <c r="B14" s="116" t="s">
        <v>4</v>
      </c>
      <c r="C14" s="116"/>
      <c r="D14" s="116" t="s">
        <v>5</v>
      </c>
      <c r="E14" s="116"/>
      <c r="F14" s="116"/>
      <c r="G14" s="116"/>
      <c r="H14" s="116" t="s">
        <v>23</v>
      </c>
      <c r="I14" s="116"/>
      <c r="J14" s="116"/>
      <c r="K14" s="116"/>
      <c r="L14" s="116"/>
      <c r="M14" s="116"/>
      <c r="N14" s="116"/>
      <c r="O14" s="116"/>
      <c r="P14" s="116"/>
      <c r="Q14" s="116"/>
      <c r="R14" s="116"/>
      <c r="S14" s="116"/>
      <c r="T14" s="116"/>
      <c r="U14" s="116" t="s">
        <v>109</v>
      </c>
      <c r="V14" s="116"/>
      <c r="W14" s="116"/>
      <c r="X14" s="116" t="s">
        <v>22</v>
      </c>
      <c r="Y14" s="116"/>
      <c r="Z14" s="116"/>
      <c r="AA14" s="116"/>
      <c r="AB14" s="116" t="s">
        <v>110</v>
      </c>
      <c r="AC14" s="116"/>
      <c r="AD14" s="116"/>
      <c r="AE14" s="116"/>
      <c r="AF14" s="116"/>
      <c r="AG14" s="116"/>
      <c r="AH14" s="116"/>
      <c r="AI14" s="116"/>
      <c r="AJ14" s="116"/>
      <c r="AK14" s="116"/>
      <c r="AL14" s="116"/>
      <c r="AM14" s="116"/>
      <c r="AN14" s="5"/>
    </row>
    <row r="15" spans="1:61" ht="24" customHeight="1" x14ac:dyDescent="0.15">
      <c r="A15" s="3">
        <v>11</v>
      </c>
      <c r="B15" s="116">
        <v>1</v>
      </c>
      <c r="C15" s="116"/>
      <c r="D15" s="116" t="str">
        <f>IF(+データ入力!A29="","",+データ入力!A29)</f>
        <v/>
      </c>
      <c r="E15" s="116"/>
      <c r="F15" s="116"/>
      <c r="G15" s="116"/>
      <c r="H15" s="116" t="str">
        <f>IF(+データ入力!D29="","",+データ入力!D29)</f>
        <v/>
      </c>
      <c r="I15" s="116"/>
      <c r="J15" s="116"/>
      <c r="K15" s="116"/>
      <c r="L15" s="116"/>
      <c r="M15" s="116"/>
      <c r="N15" s="116"/>
      <c r="O15" s="116"/>
      <c r="P15" s="116"/>
      <c r="Q15" s="116"/>
      <c r="R15" s="116"/>
      <c r="S15" s="116"/>
      <c r="T15" s="116"/>
      <c r="U15" s="116" t="str">
        <f>IF(+データ入力!F29="","",+データ入力!F29)</f>
        <v/>
      </c>
      <c r="V15" s="116"/>
      <c r="W15" s="116"/>
      <c r="X15" s="116" t="str">
        <f>IF(+データ入力!G29="","",+データ入力!G29)</f>
        <v/>
      </c>
      <c r="Y15" s="116"/>
      <c r="Z15" s="116"/>
      <c r="AA15" s="116"/>
      <c r="AB15" s="123" t="str">
        <f>IF(+データ入力!H29="","",+データ入力!H29)</f>
        <v/>
      </c>
      <c r="AC15" s="123"/>
      <c r="AD15" s="123"/>
      <c r="AE15" s="123"/>
      <c r="AF15" s="123"/>
      <c r="AG15" s="123"/>
      <c r="AH15" s="123"/>
      <c r="AI15" s="123"/>
      <c r="AJ15" s="123"/>
      <c r="AK15" s="123"/>
      <c r="AL15" s="123"/>
      <c r="AM15" s="123"/>
      <c r="AN15" s="5"/>
    </row>
    <row r="16" spans="1:61" ht="24" customHeight="1" x14ac:dyDescent="0.15">
      <c r="A16" s="3">
        <v>12</v>
      </c>
      <c r="B16" s="116">
        <v>2</v>
      </c>
      <c r="C16" s="116"/>
      <c r="D16" s="116" t="str">
        <f>IF(+データ入力!A30="","",+データ入力!A30)</f>
        <v/>
      </c>
      <c r="E16" s="116"/>
      <c r="F16" s="116"/>
      <c r="G16" s="116"/>
      <c r="H16" s="116" t="str">
        <f>IF(+データ入力!D30="","",+データ入力!D30)</f>
        <v/>
      </c>
      <c r="I16" s="116"/>
      <c r="J16" s="116"/>
      <c r="K16" s="116"/>
      <c r="L16" s="116"/>
      <c r="M16" s="116"/>
      <c r="N16" s="116"/>
      <c r="O16" s="116"/>
      <c r="P16" s="116"/>
      <c r="Q16" s="116"/>
      <c r="R16" s="116"/>
      <c r="S16" s="116"/>
      <c r="T16" s="116"/>
      <c r="U16" s="116" t="str">
        <f>IF(+データ入力!F30="","",+データ入力!F30)</f>
        <v/>
      </c>
      <c r="V16" s="116"/>
      <c r="W16" s="116"/>
      <c r="X16" s="116" t="str">
        <f>IF(+データ入力!G30="","",+データ入力!G30)</f>
        <v/>
      </c>
      <c r="Y16" s="116"/>
      <c r="Z16" s="116"/>
      <c r="AA16" s="116"/>
      <c r="AB16" s="123" t="str">
        <f>IF(+データ入力!H30="","",+データ入力!H30)</f>
        <v/>
      </c>
      <c r="AC16" s="123"/>
      <c r="AD16" s="123"/>
      <c r="AE16" s="123"/>
      <c r="AF16" s="123"/>
      <c r="AG16" s="123"/>
      <c r="AH16" s="123"/>
      <c r="AI16" s="123"/>
      <c r="AJ16" s="123"/>
      <c r="AK16" s="123"/>
      <c r="AL16" s="123"/>
      <c r="AM16" s="123"/>
      <c r="AN16" s="5"/>
    </row>
    <row r="17" spans="1:40" ht="24" customHeight="1" x14ac:dyDescent="0.15">
      <c r="A17" s="3">
        <v>13</v>
      </c>
      <c r="B17" s="116">
        <v>3</v>
      </c>
      <c r="C17" s="116"/>
      <c r="D17" s="116" t="str">
        <f>IF(+データ入力!A31="","",+データ入力!A31)</f>
        <v/>
      </c>
      <c r="E17" s="116"/>
      <c r="F17" s="116"/>
      <c r="G17" s="116"/>
      <c r="H17" s="116" t="str">
        <f>IF(+データ入力!D31="","",+データ入力!D31)</f>
        <v/>
      </c>
      <c r="I17" s="116"/>
      <c r="J17" s="116"/>
      <c r="K17" s="116"/>
      <c r="L17" s="116"/>
      <c r="M17" s="116"/>
      <c r="N17" s="116"/>
      <c r="O17" s="116"/>
      <c r="P17" s="116"/>
      <c r="Q17" s="116"/>
      <c r="R17" s="116"/>
      <c r="S17" s="116"/>
      <c r="T17" s="116"/>
      <c r="U17" s="116" t="str">
        <f>IF(+データ入力!F31="","",+データ入力!F31)</f>
        <v/>
      </c>
      <c r="V17" s="116"/>
      <c r="W17" s="116"/>
      <c r="X17" s="116" t="str">
        <f>IF(+データ入力!G31="","",+データ入力!G31)</f>
        <v/>
      </c>
      <c r="Y17" s="116"/>
      <c r="Z17" s="116"/>
      <c r="AA17" s="116"/>
      <c r="AB17" s="123" t="str">
        <f>IF(+データ入力!H31="","",+データ入力!H31)</f>
        <v/>
      </c>
      <c r="AC17" s="123"/>
      <c r="AD17" s="123"/>
      <c r="AE17" s="123"/>
      <c r="AF17" s="123"/>
      <c r="AG17" s="123"/>
      <c r="AH17" s="123"/>
      <c r="AI17" s="123"/>
      <c r="AJ17" s="123"/>
      <c r="AK17" s="123"/>
      <c r="AL17" s="123"/>
      <c r="AM17" s="123"/>
      <c r="AN17" s="5"/>
    </row>
    <row r="18" spans="1:40" ht="24" customHeight="1" x14ac:dyDescent="0.15">
      <c r="A18" s="3">
        <v>14</v>
      </c>
      <c r="B18" s="116">
        <v>4</v>
      </c>
      <c r="C18" s="116"/>
      <c r="D18" s="116" t="str">
        <f>IF(+データ入力!A32="","",+データ入力!A32)</f>
        <v/>
      </c>
      <c r="E18" s="116"/>
      <c r="F18" s="116"/>
      <c r="G18" s="116"/>
      <c r="H18" s="116" t="str">
        <f>IF(+データ入力!D32="","",+データ入力!D32)</f>
        <v/>
      </c>
      <c r="I18" s="116"/>
      <c r="J18" s="116"/>
      <c r="K18" s="116"/>
      <c r="L18" s="116"/>
      <c r="M18" s="116"/>
      <c r="N18" s="116"/>
      <c r="O18" s="116"/>
      <c r="P18" s="116"/>
      <c r="Q18" s="116"/>
      <c r="R18" s="116"/>
      <c r="S18" s="116"/>
      <c r="T18" s="116"/>
      <c r="U18" s="116" t="str">
        <f>IF(+データ入力!F32="","",+データ入力!F32)</f>
        <v/>
      </c>
      <c r="V18" s="116"/>
      <c r="W18" s="116"/>
      <c r="X18" s="116" t="str">
        <f>IF(+データ入力!G32="","",+データ入力!G32)</f>
        <v/>
      </c>
      <c r="Y18" s="116"/>
      <c r="Z18" s="116"/>
      <c r="AA18" s="116"/>
      <c r="AB18" s="123" t="str">
        <f>IF(+データ入力!H32="","",+データ入力!H32)</f>
        <v/>
      </c>
      <c r="AC18" s="123"/>
      <c r="AD18" s="123"/>
      <c r="AE18" s="123"/>
      <c r="AF18" s="123"/>
      <c r="AG18" s="123"/>
      <c r="AH18" s="123"/>
      <c r="AI18" s="123"/>
      <c r="AJ18" s="123"/>
      <c r="AK18" s="123"/>
      <c r="AL18" s="123"/>
      <c r="AM18" s="123"/>
      <c r="AN18" s="5"/>
    </row>
    <row r="19" spans="1:40" ht="24" customHeight="1" x14ac:dyDescent="0.15">
      <c r="A19" s="3">
        <v>15</v>
      </c>
      <c r="B19" s="116">
        <v>5</v>
      </c>
      <c r="C19" s="116"/>
      <c r="D19" s="116" t="str">
        <f>IF(+データ入力!A33="","",+データ入力!A33)</f>
        <v/>
      </c>
      <c r="E19" s="116"/>
      <c r="F19" s="116"/>
      <c r="G19" s="116"/>
      <c r="H19" s="116" t="str">
        <f>IF(+データ入力!D33="","",+データ入力!D33)</f>
        <v/>
      </c>
      <c r="I19" s="116"/>
      <c r="J19" s="116"/>
      <c r="K19" s="116"/>
      <c r="L19" s="116"/>
      <c r="M19" s="116"/>
      <c r="N19" s="116"/>
      <c r="O19" s="116"/>
      <c r="P19" s="116"/>
      <c r="Q19" s="116"/>
      <c r="R19" s="116"/>
      <c r="S19" s="116"/>
      <c r="T19" s="116"/>
      <c r="U19" s="116" t="str">
        <f>IF(+データ入力!F33="","",+データ入力!F33)</f>
        <v/>
      </c>
      <c r="V19" s="116"/>
      <c r="W19" s="116"/>
      <c r="X19" s="116" t="str">
        <f>IF(+データ入力!G33="","",+データ入力!G33)</f>
        <v/>
      </c>
      <c r="Y19" s="116"/>
      <c r="Z19" s="116"/>
      <c r="AA19" s="116"/>
      <c r="AB19" s="123" t="str">
        <f>IF(+データ入力!H33="","",+データ入力!H33)</f>
        <v/>
      </c>
      <c r="AC19" s="123"/>
      <c r="AD19" s="123"/>
      <c r="AE19" s="123"/>
      <c r="AF19" s="123"/>
      <c r="AG19" s="123"/>
      <c r="AH19" s="123"/>
      <c r="AI19" s="123"/>
      <c r="AJ19" s="123"/>
      <c r="AK19" s="123"/>
      <c r="AL19" s="123"/>
      <c r="AM19" s="123"/>
      <c r="AN19" s="5"/>
    </row>
    <row r="20" spans="1:40" ht="24" customHeight="1" x14ac:dyDescent="0.15">
      <c r="A20" s="3">
        <v>16</v>
      </c>
      <c r="B20" s="116">
        <v>6</v>
      </c>
      <c r="C20" s="116"/>
      <c r="D20" s="116" t="str">
        <f>IF(+データ入力!A34="","",+データ入力!A34)</f>
        <v/>
      </c>
      <c r="E20" s="116"/>
      <c r="F20" s="116"/>
      <c r="G20" s="116"/>
      <c r="H20" s="116" t="str">
        <f>IF(+データ入力!D34="","",+データ入力!D34)</f>
        <v/>
      </c>
      <c r="I20" s="116"/>
      <c r="J20" s="116"/>
      <c r="K20" s="116"/>
      <c r="L20" s="116"/>
      <c r="M20" s="116"/>
      <c r="N20" s="116"/>
      <c r="O20" s="116"/>
      <c r="P20" s="116"/>
      <c r="Q20" s="116"/>
      <c r="R20" s="116"/>
      <c r="S20" s="116"/>
      <c r="T20" s="116"/>
      <c r="U20" s="116" t="str">
        <f>IF(+データ入力!F34="","",+データ入力!F34)</f>
        <v/>
      </c>
      <c r="V20" s="116"/>
      <c r="W20" s="116"/>
      <c r="X20" s="116" t="str">
        <f>IF(+データ入力!G34="","",+データ入力!G34)</f>
        <v/>
      </c>
      <c r="Y20" s="116"/>
      <c r="Z20" s="116"/>
      <c r="AA20" s="116"/>
      <c r="AB20" s="123" t="str">
        <f>IF(+データ入力!H34="","",+データ入力!H34)</f>
        <v/>
      </c>
      <c r="AC20" s="123"/>
      <c r="AD20" s="123"/>
      <c r="AE20" s="123"/>
      <c r="AF20" s="123"/>
      <c r="AG20" s="123"/>
      <c r="AH20" s="123"/>
      <c r="AI20" s="123"/>
      <c r="AJ20" s="123"/>
      <c r="AK20" s="123"/>
      <c r="AL20" s="123"/>
      <c r="AM20" s="123"/>
      <c r="AN20" s="5"/>
    </row>
    <row r="21" spans="1:40" ht="24" customHeight="1" x14ac:dyDescent="0.15">
      <c r="A21" s="3">
        <v>17</v>
      </c>
      <c r="B21" s="116">
        <v>7</v>
      </c>
      <c r="C21" s="116"/>
      <c r="D21" s="116" t="str">
        <f>IF(+データ入力!A35="","",+データ入力!A35)</f>
        <v/>
      </c>
      <c r="E21" s="116"/>
      <c r="F21" s="116"/>
      <c r="G21" s="116"/>
      <c r="H21" s="116" t="str">
        <f>IF(+データ入力!D35="","",+データ入力!D35)</f>
        <v/>
      </c>
      <c r="I21" s="116"/>
      <c r="J21" s="116"/>
      <c r="K21" s="116"/>
      <c r="L21" s="116"/>
      <c r="M21" s="116"/>
      <c r="N21" s="116"/>
      <c r="O21" s="116"/>
      <c r="P21" s="116"/>
      <c r="Q21" s="116"/>
      <c r="R21" s="116"/>
      <c r="S21" s="116"/>
      <c r="T21" s="116"/>
      <c r="U21" s="116" t="str">
        <f>IF(+データ入力!F35="","",+データ入力!F35)</f>
        <v/>
      </c>
      <c r="V21" s="116"/>
      <c r="W21" s="116"/>
      <c r="X21" s="116" t="str">
        <f>IF(+データ入力!G35="","",+データ入力!G35)</f>
        <v/>
      </c>
      <c r="Y21" s="116"/>
      <c r="Z21" s="116"/>
      <c r="AA21" s="116"/>
      <c r="AB21" s="123" t="str">
        <f>IF(+データ入力!H35="","",+データ入力!H35)</f>
        <v/>
      </c>
      <c r="AC21" s="123"/>
      <c r="AD21" s="123"/>
      <c r="AE21" s="123"/>
      <c r="AF21" s="123"/>
      <c r="AG21" s="123"/>
      <c r="AH21" s="123"/>
      <c r="AI21" s="123"/>
      <c r="AJ21" s="123"/>
      <c r="AK21" s="123"/>
      <c r="AL21" s="123"/>
      <c r="AM21" s="123"/>
      <c r="AN21" s="5"/>
    </row>
    <row r="22" spans="1:40" ht="24" customHeight="1" x14ac:dyDescent="0.15">
      <c r="A22" s="3">
        <v>18</v>
      </c>
      <c r="B22" s="116">
        <v>8</v>
      </c>
      <c r="C22" s="116"/>
      <c r="D22" s="116" t="str">
        <f>IF(+データ入力!A36="","",+データ入力!A36)</f>
        <v/>
      </c>
      <c r="E22" s="116"/>
      <c r="F22" s="116"/>
      <c r="G22" s="116"/>
      <c r="H22" s="116" t="str">
        <f>IF(+データ入力!D36="","",+データ入力!D36)</f>
        <v/>
      </c>
      <c r="I22" s="116"/>
      <c r="J22" s="116"/>
      <c r="K22" s="116"/>
      <c r="L22" s="116"/>
      <c r="M22" s="116"/>
      <c r="N22" s="116"/>
      <c r="O22" s="116"/>
      <c r="P22" s="116"/>
      <c r="Q22" s="116"/>
      <c r="R22" s="116"/>
      <c r="S22" s="116"/>
      <c r="T22" s="116"/>
      <c r="U22" s="116" t="str">
        <f>IF(+データ入力!F36="","",+データ入力!F36)</f>
        <v/>
      </c>
      <c r="V22" s="116"/>
      <c r="W22" s="116"/>
      <c r="X22" s="116" t="str">
        <f>IF(+データ入力!G36="","",+データ入力!G36)</f>
        <v/>
      </c>
      <c r="Y22" s="116"/>
      <c r="Z22" s="116"/>
      <c r="AA22" s="116"/>
      <c r="AB22" s="123" t="str">
        <f>IF(+データ入力!H36="","",+データ入力!H36)</f>
        <v/>
      </c>
      <c r="AC22" s="123"/>
      <c r="AD22" s="123"/>
      <c r="AE22" s="123"/>
      <c r="AF22" s="123"/>
      <c r="AG22" s="123"/>
      <c r="AH22" s="123"/>
      <c r="AI22" s="123"/>
      <c r="AJ22" s="123"/>
      <c r="AK22" s="123"/>
      <c r="AL22" s="123"/>
      <c r="AM22" s="123"/>
      <c r="AN22" s="5"/>
    </row>
    <row r="23" spans="1:40" ht="24" customHeight="1" x14ac:dyDescent="0.15">
      <c r="A23" s="3">
        <v>19</v>
      </c>
      <c r="B23" s="116">
        <v>9</v>
      </c>
      <c r="C23" s="116"/>
      <c r="D23" s="116" t="str">
        <f>IF(+データ入力!A37="","",+データ入力!A37)</f>
        <v/>
      </c>
      <c r="E23" s="116"/>
      <c r="F23" s="116"/>
      <c r="G23" s="116"/>
      <c r="H23" s="116" t="str">
        <f>IF(+データ入力!D37="","",+データ入力!D37)</f>
        <v/>
      </c>
      <c r="I23" s="116"/>
      <c r="J23" s="116"/>
      <c r="K23" s="116"/>
      <c r="L23" s="116"/>
      <c r="M23" s="116"/>
      <c r="N23" s="116"/>
      <c r="O23" s="116"/>
      <c r="P23" s="116"/>
      <c r="Q23" s="116"/>
      <c r="R23" s="116"/>
      <c r="S23" s="116"/>
      <c r="T23" s="116"/>
      <c r="U23" s="116" t="str">
        <f>IF(+データ入力!F37="","",+データ入力!F37)</f>
        <v/>
      </c>
      <c r="V23" s="116"/>
      <c r="W23" s="116"/>
      <c r="X23" s="116" t="str">
        <f>IF(+データ入力!G37="","",+データ入力!G37)</f>
        <v/>
      </c>
      <c r="Y23" s="116"/>
      <c r="Z23" s="116"/>
      <c r="AA23" s="116"/>
      <c r="AB23" s="123" t="str">
        <f>IF(+データ入力!H37="","",+データ入力!H37)</f>
        <v/>
      </c>
      <c r="AC23" s="123"/>
      <c r="AD23" s="123"/>
      <c r="AE23" s="123"/>
      <c r="AF23" s="123"/>
      <c r="AG23" s="123"/>
      <c r="AH23" s="123"/>
      <c r="AI23" s="123"/>
      <c r="AJ23" s="123"/>
      <c r="AK23" s="123"/>
      <c r="AL23" s="123"/>
      <c r="AM23" s="123"/>
      <c r="AN23" s="5"/>
    </row>
    <row r="24" spans="1:40" ht="24" customHeight="1" x14ac:dyDescent="0.15">
      <c r="A24" s="3">
        <v>20</v>
      </c>
      <c r="B24" s="116">
        <v>10</v>
      </c>
      <c r="C24" s="116"/>
      <c r="D24" s="116" t="str">
        <f>IF(+データ入力!A38="","",+データ入力!A38)</f>
        <v/>
      </c>
      <c r="E24" s="116"/>
      <c r="F24" s="116"/>
      <c r="G24" s="116"/>
      <c r="H24" s="116" t="str">
        <f>IF(+データ入力!D38="","",+データ入力!D38)</f>
        <v/>
      </c>
      <c r="I24" s="116"/>
      <c r="J24" s="116"/>
      <c r="K24" s="116"/>
      <c r="L24" s="116"/>
      <c r="M24" s="116"/>
      <c r="N24" s="116"/>
      <c r="O24" s="116"/>
      <c r="P24" s="116"/>
      <c r="Q24" s="116"/>
      <c r="R24" s="116"/>
      <c r="S24" s="116"/>
      <c r="T24" s="116"/>
      <c r="U24" s="116" t="str">
        <f>IF(+データ入力!F38="","",+データ入力!F38)</f>
        <v/>
      </c>
      <c r="V24" s="116"/>
      <c r="W24" s="116"/>
      <c r="X24" s="116" t="str">
        <f>IF(+データ入力!G38="","",+データ入力!G38)</f>
        <v/>
      </c>
      <c r="Y24" s="116"/>
      <c r="Z24" s="116"/>
      <c r="AA24" s="116"/>
      <c r="AB24" s="123" t="str">
        <f>IF(+データ入力!H38="","",+データ入力!H38)</f>
        <v/>
      </c>
      <c r="AC24" s="123"/>
      <c r="AD24" s="123"/>
      <c r="AE24" s="123"/>
      <c r="AF24" s="123"/>
      <c r="AG24" s="123"/>
      <c r="AH24" s="123"/>
      <c r="AI24" s="123"/>
      <c r="AJ24" s="123"/>
      <c r="AK24" s="123"/>
      <c r="AL24" s="123"/>
      <c r="AM24" s="123"/>
      <c r="AN24" s="5"/>
    </row>
    <row r="25" spans="1:40" ht="24" customHeight="1" x14ac:dyDescent="0.15">
      <c r="A25" s="3">
        <v>21</v>
      </c>
      <c r="B25" s="116">
        <v>11</v>
      </c>
      <c r="C25" s="116"/>
      <c r="D25" s="116" t="str">
        <f>IF(+データ入力!A39="","",+データ入力!A39)</f>
        <v/>
      </c>
      <c r="E25" s="116"/>
      <c r="F25" s="116"/>
      <c r="G25" s="116"/>
      <c r="H25" s="116" t="str">
        <f>IF(+データ入力!D39="","",+データ入力!D39)</f>
        <v/>
      </c>
      <c r="I25" s="116"/>
      <c r="J25" s="116"/>
      <c r="K25" s="116"/>
      <c r="L25" s="116"/>
      <c r="M25" s="116"/>
      <c r="N25" s="116"/>
      <c r="O25" s="116"/>
      <c r="P25" s="116"/>
      <c r="Q25" s="116"/>
      <c r="R25" s="116"/>
      <c r="S25" s="116"/>
      <c r="T25" s="116"/>
      <c r="U25" s="116" t="str">
        <f>IF(+データ入力!F39="","",+データ入力!F39)</f>
        <v/>
      </c>
      <c r="V25" s="116"/>
      <c r="W25" s="116"/>
      <c r="X25" s="116" t="str">
        <f>IF(+データ入力!G39="","",+データ入力!G39)</f>
        <v/>
      </c>
      <c r="Y25" s="116"/>
      <c r="Z25" s="116"/>
      <c r="AA25" s="116"/>
      <c r="AB25" s="123" t="str">
        <f>IF(+データ入力!H39="","",+データ入力!H39)</f>
        <v/>
      </c>
      <c r="AC25" s="123"/>
      <c r="AD25" s="123"/>
      <c r="AE25" s="123"/>
      <c r="AF25" s="123"/>
      <c r="AG25" s="123"/>
      <c r="AH25" s="123"/>
      <c r="AI25" s="123"/>
      <c r="AJ25" s="123"/>
      <c r="AK25" s="123"/>
      <c r="AL25" s="123"/>
      <c r="AM25" s="123"/>
      <c r="AN25" s="5"/>
    </row>
    <row r="26" spans="1:40" ht="24" customHeight="1" x14ac:dyDescent="0.15">
      <c r="A26" s="3">
        <v>22</v>
      </c>
      <c r="B26" s="116">
        <v>12</v>
      </c>
      <c r="C26" s="116"/>
      <c r="D26" s="116" t="str">
        <f>IF(+データ入力!A40="","",+データ入力!A40)</f>
        <v/>
      </c>
      <c r="E26" s="116"/>
      <c r="F26" s="116"/>
      <c r="G26" s="116"/>
      <c r="H26" s="116" t="str">
        <f>IF(+データ入力!D40="","",+データ入力!D40)</f>
        <v/>
      </c>
      <c r="I26" s="116"/>
      <c r="J26" s="116"/>
      <c r="K26" s="116"/>
      <c r="L26" s="116"/>
      <c r="M26" s="116"/>
      <c r="N26" s="116"/>
      <c r="O26" s="116"/>
      <c r="P26" s="116"/>
      <c r="Q26" s="116"/>
      <c r="R26" s="116"/>
      <c r="S26" s="116"/>
      <c r="T26" s="116"/>
      <c r="U26" s="116" t="str">
        <f>IF(+データ入力!F40="","",+データ入力!F40)</f>
        <v/>
      </c>
      <c r="V26" s="116"/>
      <c r="W26" s="116"/>
      <c r="X26" s="116" t="str">
        <f>IF(+データ入力!G40="","",+データ入力!G40)</f>
        <v/>
      </c>
      <c r="Y26" s="116"/>
      <c r="Z26" s="116"/>
      <c r="AA26" s="116"/>
      <c r="AB26" s="123" t="str">
        <f>IF(+データ入力!H40="","",+データ入力!H40)</f>
        <v/>
      </c>
      <c r="AC26" s="123"/>
      <c r="AD26" s="123"/>
      <c r="AE26" s="123"/>
      <c r="AF26" s="123"/>
      <c r="AG26" s="123"/>
      <c r="AH26" s="123"/>
      <c r="AI26" s="123"/>
      <c r="AJ26" s="123"/>
      <c r="AK26" s="123"/>
      <c r="AL26" s="123"/>
      <c r="AM26" s="123"/>
      <c r="AN26" s="5"/>
    </row>
    <row r="27" spans="1:40" ht="24" customHeight="1" x14ac:dyDescent="0.15">
      <c r="A27" s="3">
        <v>23</v>
      </c>
      <c r="B27" s="116">
        <v>13</v>
      </c>
      <c r="C27" s="116"/>
      <c r="D27" s="116" t="str">
        <f>IF(+データ入力!A41="","",+データ入力!A41)</f>
        <v/>
      </c>
      <c r="E27" s="116"/>
      <c r="F27" s="116"/>
      <c r="G27" s="116"/>
      <c r="H27" s="116" t="str">
        <f>IF(+データ入力!D41="","",+データ入力!D41)</f>
        <v/>
      </c>
      <c r="I27" s="116"/>
      <c r="J27" s="116"/>
      <c r="K27" s="116"/>
      <c r="L27" s="116"/>
      <c r="M27" s="116"/>
      <c r="N27" s="116"/>
      <c r="O27" s="116"/>
      <c r="P27" s="116"/>
      <c r="Q27" s="116"/>
      <c r="R27" s="116"/>
      <c r="S27" s="116"/>
      <c r="T27" s="116"/>
      <c r="U27" s="116" t="str">
        <f>IF(+データ入力!F41="","",+データ入力!F41)</f>
        <v/>
      </c>
      <c r="V27" s="116"/>
      <c r="W27" s="116"/>
      <c r="X27" s="116" t="str">
        <f>IF(+データ入力!G41="","",+データ入力!G41)</f>
        <v/>
      </c>
      <c r="Y27" s="116"/>
      <c r="Z27" s="116"/>
      <c r="AA27" s="116"/>
      <c r="AB27" s="123" t="str">
        <f>IF(+データ入力!H41="","",+データ入力!H41)</f>
        <v/>
      </c>
      <c r="AC27" s="123"/>
      <c r="AD27" s="123"/>
      <c r="AE27" s="123"/>
      <c r="AF27" s="123"/>
      <c r="AG27" s="123"/>
      <c r="AH27" s="123"/>
      <c r="AI27" s="123"/>
      <c r="AJ27" s="123"/>
      <c r="AK27" s="123"/>
      <c r="AL27" s="123"/>
      <c r="AM27" s="123"/>
      <c r="AN27" s="5"/>
    </row>
    <row r="28" spans="1:40" ht="24" customHeight="1" x14ac:dyDescent="0.15">
      <c r="A28" s="3">
        <v>24</v>
      </c>
      <c r="B28" s="116">
        <v>14</v>
      </c>
      <c r="C28" s="116"/>
      <c r="D28" s="116" t="str">
        <f>IF(+データ入力!A42="","",+データ入力!A42)</f>
        <v/>
      </c>
      <c r="E28" s="116"/>
      <c r="F28" s="116"/>
      <c r="G28" s="116"/>
      <c r="H28" s="116" t="str">
        <f>IF(+データ入力!D42="","",+データ入力!D42)</f>
        <v/>
      </c>
      <c r="I28" s="116"/>
      <c r="J28" s="116"/>
      <c r="K28" s="116"/>
      <c r="L28" s="116"/>
      <c r="M28" s="116"/>
      <c r="N28" s="116"/>
      <c r="O28" s="116"/>
      <c r="P28" s="116"/>
      <c r="Q28" s="116"/>
      <c r="R28" s="116"/>
      <c r="S28" s="116"/>
      <c r="T28" s="116"/>
      <c r="U28" s="116" t="str">
        <f>IF(+データ入力!F42="","",+データ入力!F42)</f>
        <v/>
      </c>
      <c r="V28" s="116"/>
      <c r="W28" s="116"/>
      <c r="X28" s="116" t="str">
        <f>IF(+データ入力!G42="","",+データ入力!G42)</f>
        <v/>
      </c>
      <c r="Y28" s="116"/>
      <c r="Z28" s="116"/>
      <c r="AA28" s="116"/>
      <c r="AB28" s="123" t="str">
        <f>IF(+データ入力!H42="","",+データ入力!H42)</f>
        <v/>
      </c>
      <c r="AC28" s="123"/>
      <c r="AD28" s="123"/>
      <c r="AE28" s="123"/>
      <c r="AF28" s="123"/>
      <c r="AG28" s="123"/>
      <c r="AH28" s="123"/>
      <c r="AI28" s="123"/>
      <c r="AJ28" s="123"/>
      <c r="AK28" s="123"/>
      <c r="AL28" s="123"/>
      <c r="AM28" s="123"/>
      <c r="AN28" s="5"/>
    </row>
    <row r="29" spans="1:40" ht="24" customHeight="1" x14ac:dyDescent="0.15">
      <c r="A29" s="3">
        <v>25</v>
      </c>
      <c r="B29" s="116">
        <v>15</v>
      </c>
      <c r="C29" s="116"/>
      <c r="D29" s="116" t="str">
        <f>IF(+データ入力!A43="","",+データ入力!A43)</f>
        <v/>
      </c>
      <c r="E29" s="116"/>
      <c r="F29" s="116"/>
      <c r="G29" s="116"/>
      <c r="H29" s="116" t="str">
        <f>IF(+データ入力!D43="","",+データ入力!D43)</f>
        <v/>
      </c>
      <c r="I29" s="116"/>
      <c r="J29" s="116"/>
      <c r="K29" s="116"/>
      <c r="L29" s="116"/>
      <c r="M29" s="116"/>
      <c r="N29" s="116"/>
      <c r="O29" s="116"/>
      <c r="P29" s="116"/>
      <c r="Q29" s="116"/>
      <c r="R29" s="116"/>
      <c r="S29" s="116"/>
      <c r="T29" s="116"/>
      <c r="U29" s="116" t="str">
        <f>IF(+データ入力!F43="","",+データ入力!F43)</f>
        <v/>
      </c>
      <c r="V29" s="116"/>
      <c r="W29" s="116"/>
      <c r="X29" s="116" t="str">
        <f>IF(+データ入力!G43="","",+データ入力!G43)</f>
        <v/>
      </c>
      <c r="Y29" s="116"/>
      <c r="Z29" s="116"/>
      <c r="AA29" s="116"/>
      <c r="AB29" s="123" t="str">
        <f>IF(+データ入力!H43="","",+データ入力!H43)</f>
        <v/>
      </c>
      <c r="AC29" s="123"/>
      <c r="AD29" s="123"/>
      <c r="AE29" s="123"/>
      <c r="AF29" s="123"/>
      <c r="AG29" s="123"/>
      <c r="AH29" s="123"/>
      <c r="AI29" s="123"/>
      <c r="AJ29" s="123"/>
      <c r="AK29" s="123"/>
      <c r="AL29" s="123"/>
      <c r="AM29" s="123"/>
      <c r="AN29" s="5"/>
    </row>
    <row r="30" spans="1:40" ht="24" customHeight="1" x14ac:dyDescent="0.15">
      <c r="A30" s="3">
        <v>26</v>
      </c>
      <c r="B30" s="116">
        <v>16</v>
      </c>
      <c r="C30" s="116"/>
      <c r="D30" s="116" t="str">
        <f>IF(+データ入力!A44="","",+データ入力!A44)</f>
        <v/>
      </c>
      <c r="E30" s="116"/>
      <c r="F30" s="116"/>
      <c r="G30" s="116"/>
      <c r="H30" s="116" t="str">
        <f>IF(+データ入力!D44="","",+データ入力!D44)</f>
        <v/>
      </c>
      <c r="I30" s="116"/>
      <c r="J30" s="116"/>
      <c r="K30" s="116"/>
      <c r="L30" s="116"/>
      <c r="M30" s="116"/>
      <c r="N30" s="116"/>
      <c r="O30" s="116"/>
      <c r="P30" s="116"/>
      <c r="Q30" s="116"/>
      <c r="R30" s="116"/>
      <c r="S30" s="116"/>
      <c r="T30" s="116"/>
      <c r="U30" s="116" t="str">
        <f>IF(+データ入力!F44="","",+データ入力!F44)</f>
        <v/>
      </c>
      <c r="V30" s="116"/>
      <c r="W30" s="116"/>
      <c r="X30" s="116" t="str">
        <f>IF(+データ入力!G44="","",+データ入力!G44)</f>
        <v/>
      </c>
      <c r="Y30" s="116"/>
      <c r="Z30" s="116"/>
      <c r="AA30" s="116"/>
      <c r="AB30" s="123" t="str">
        <f>IF(+データ入力!H44="","",+データ入力!H44)</f>
        <v/>
      </c>
      <c r="AC30" s="123"/>
      <c r="AD30" s="123"/>
      <c r="AE30" s="123"/>
      <c r="AF30" s="123"/>
      <c r="AG30" s="123"/>
      <c r="AH30" s="123"/>
      <c r="AI30" s="123"/>
      <c r="AJ30" s="123"/>
      <c r="AK30" s="123"/>
      <c r="AL30" s="123"/>
      <c r="AM30" s="123"/>
      <c r="AN30" s="5"/>
    </row>
    <row r="31" spans="1:40" ht="24" customHeight="1" x14ac:dyDescent="0.15">
      <c r="A31" s="3">
        <v>27</v>
      </c>
      <c r="B31" s="116">
        <v>17</v>
      </c>
      <c r="C31" s="116"/>
      <c r="D31" s="116" t="str">
        <f>IF(+データ入力!A45="","",+データ入力!A45)</f>
        <v/>
      </c>
      <c r="E31" s="116"/>
      <c r="F31" s="116"/>
      <c r="G31" s="116"/>
      <c r="H31" s="116" t="str">
        <f>IF(+データ入力!D45="","",+データ入力!D45)</f>
        <v/>
      </c>
      <c r="I31" s="116"/>
      <c r="J31" s="116"/>
      <c r="K31" s="116"/>
      <c r="L31" s="116"/>
      <c r="M31" s="116"/>
      <c r="N31" s="116"/>
      <c r="O31" s="116"/>
      <c r="P31" s="116"/>
      <c r="Q31" s="116"/>
      <c r="R31" s="116"/>
      <c r="S31" s="116"/>
      <c r="T31" s="116"/>
      <c r="U31" s="116" t="str">
        <f>IF(+データ入力!F45="","",+データ入力!F45)</f>
        <v/>
      </c>
      <c r="V31" s="116"/>
      <c r="W31" s="116"/>
      <c r="X31" s="116" t="str">
        <f>IF(+データ入力!G45="","",+データ入力!G45)</f>
        <v/>
      </c>
      <c r="Y31" s="116"/>
      <c r="Z31" s="116"/>
      <c r="AA31" s="116"/>
      <c r="AB31" s="123" t="str">
        <f>IF(+データ入力!H45="","",+データ入力!H45)</f>
        <v/>
      </c>
      <c r="AC31" s="123"/>
      <c r="AD31" s="123"/>
      <c r="AE31" s="123"/>
      <c r="AF31" s="123"/>
      <c r="AG31" s="123"/>
      <c r="AH31" s="123"/>
      <c r="AI31" s="123"/>
      <c r="AJ31" s="123"/>
      <c r="AK31" s="123"/>
      <c r="AL31" s="123"/>
      <c r="AM31" s="123"/>
      <c r="AN31" s="5"/>
    </row>
    <row r="32" spans="1:40" ht="24" customHeight="1" x14ac:dyDescent="0.15">
      <c r="A32" s="3">
        <v>28</v>
      </c>
      <c r="B32" s="116">
        <v>18</v>
      </c>
      <c r="C32" s="116"/>
      <c r="D32" s="116" t="str">
        <f>IF(+データ入力!A46="","",+データ入力!A46)</f>
        <v/>
      </c>
      <c r="E32" s="116"/>
      <c r="F32" s="116"/>
      <c r="G32" s="116"/>
      <c r="H32" s="116" t="str">
        <f>IF(+データ入力!D46="","",+データ入力!D46)</f>
        <v/>
      </c>
      <c r="I32" s="116"/>
      <c r="J32" s="116"/>
      <c r="K32" s="116"/>
      <c r="L32" s="116"/>
      <c r="M32" s="116"/>
      <c r="N32" s="116"/>
      <c r="O32" s="116"/>
      <c r="P32" s="116"/>
      <c r="Q32" s="116"/>
      <c r="R32" s="116"/>
      <c r="S32" s="116"/>
      <c r="T32" s="116"/>
      <c r="U32" s="116" t="str">
        <f>IF(+データ入力!F46="","",+データ入力!F46)</f>
        <v/>
      </c>
      <c r="V32" s="116"/>
      <c r="W32" s="116"/>
      <c r="X32" s="116" t="str">
        <f>IF(+データ入力!G46="","",+データ入力!G46)</f>
        <v/>
      </c>
      <c r="Y32" s="116"/>
      <c r="Z32" s="116"/>
      <c r="AA32" s="116"/>
      <c r="AB32" s="123" t="str">
        <f>IF(+データ入力!H46="","",+データ入力!H46)</f>
        <v/>
      </c>
      <c r="AC32" s="123"/>
      <c r="AD32" s="123"/>
      <c r="AE32" s="123"/>
      <c r="AF32" s="123"/>
      <c r="AG32" s="123"/>
      <c r="AH32" s="123"/>
      <c r="AI32" s="123"/>
      <c r="AJ32" s="123"/>
      <c r="AK32" s="123"/>
      <c r="AL32" s="123"/>
      <c r="AM32" s="123"/>
      <c r="AN32" s="5"/>
    </row>
    <row r="33" spans="1:40" ht="12.95" customHeight="1" x14ac:dyDescent="0.15">
      <c r="A33" s="3">
        <v>29</v>
      </c>
      <c r="B33" s="127" t="s">
        <v>96</v>
      </c>
      <c r="C33" s="127"/>
      <c r="D33" s="127"/>
      <c r="E33" s="127"/>
      <c r="F33" s="127"/>
      <c r="G33" s="127"/>
      <c r="H33" s="127" t="str">
        <f>IF(+データ入力!D49="","",+データ入力!D49)</f>
        <v/>
      </c>
      <c r="I33" s="127"/>
      <c r="J33" s="127"/>
      <c r="K33" s="127"/>
      <c r="L33" s="127"/>
      <c r="M33" s="127"/>
      <c r="N33" s="127"/>
      <c r="O33" s="127"/>
      <c r="P33" s="127"/>
      <c r="Q33" s="127"/>
      <c r="R33" s="127"/>
      <c r="S33" s="127"/>
      <c r="T33" s="127"/>
      <c r="U33" s="127" t="s">
        <v>97</v>
      </c>
      <c r="V33" s="127"/>
      <c r="W33" s="127"/>
      <c r="X33" s="127" t="str">
        <f>IF(+データ入力!D51="","",+データ入力!D51)</f>
        <v/>
      </c>
      <c r="Y33" s="127"/>
      <c r="Z33" s="127"/>
      <c r="AA33" s="127"/>
      <c r="AB33" s="127"/>
      <c r="AC33" s="127"/>
      <c r="AD33" s="127"/>
      <c r="AE33" s="127"/>
      <c r="AF33" s="127"/>
      <c r="AG33" s="127"/>
      <c r="AH33" s="127"/>
      <c r="AI33" s="127"/>
      <c r="AJ33" s="127"/>
      <c r="AK33" s="127"/>
      <c r="AL33" s="127"/>
      <c r="AM33" s="127"/>
      <c r="AN33" s="5"/>
    </row>
    <row r="34" spans="1:40" ht="12.95" customHeight="1" x14ac:dyDescent="0.15">
      <c r="A34" s="3"/>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5"/>
    </row>
    <row r="35" spans="1:40" ht="12" customHeight="1" x14ac:dyDescent="0.15">
      <c r="A35" s="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5"/>
    </row>
    <row r="36" spans="1:40" x14ac:dyDescent="0.15">
      <c r="A36" s="3">
        <v>30</v>
      </c>
      <c r="B36" s="124" t="s">
        <v>113</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5"/>
    </row>
    <row r="37" spans="1:40" x14ac:dyDescent="0.15">
      <c r="A37" s="3">
        <v>31</v>
      </c>
      <c r="B37" s="8"/>
      <c r="C37" s="8"/>
      <c r="D37" s="8"/>
      <c r="E37" s="8"/>
      <c r="F37" s="8"/>
      <c r="G37" s="8"/>
      <c r="H37" s="8"/>
      <c r="I37" s="8"/>
      <c r="J37" s="8"/>
      <c r="K37" s="8"/>
      <c r="L37" s="8"/>
      <c r="M37" s="8"/>
      <c r="N37" s="8"/>
      <c r="O37" s="8"/>
      <c r="P37" s="8"/>
      <c r="Q37" s="8"/>
      <c r="R37" s="8"/>
      <c r="S37" s="8"/>
      <c r="T37" s="8"/>
      <c r="U37" s="8"/>
      <c r="V37" s="8"/>
      <c r="W37" s="8"/>
      <c r="X37" s="8"/>
      <c r="Y37" s="8"/>
      <c r="Z37" s="8" t="s">
        <v>6</v>
      </c>
      <c r="AA37" s="8"/>
      <c r="AB37" s="126" t="str">
        <f>IF(+データ入力!D9="","",+データ入力!D9)</f>
        <v/>
      </c>
      <c r="AC37" s="126"/>
      <c r="AD37" s="8" t="s">
        <v>7</v>
      </c>
      <c r="AE37" s="126" t="str">
        <f>IF(+データ入力!D10="","",+データ入力!D10)</f>
        <v/>
      </c>
      <c r="AF37" s="126"/>
      <c r="AG37" s="8" t="s">
        <v>8</v>
      </c>
      <c r="AH37" s="126" t="str">
        <f>IF(+データ入力!D11="","",+データ入力!D11)</f>
        <v/>
      </c>
      <c r="AI37" s="126"/>
      <c r="AJ37" s="8" t="s">
        <v>9</v>
      </c>
      <c r="AK37" s="8"/>
      <c r="AL37" s="8"/>
      <c r="AM37" s="8"/>
      <c r="AN37" s="5"/>
    </row>
    <row r="38" spans="1:40" ht="13.5" customHeight="1" x14ac:dyDescent="0.15">
      <c r="A38" s="3">
        <v>32</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5"/>
    </row>
    <row r="39" spans="1:40" x14ac:dyDescent="0.15">
      <c r="A39" s="3">
        <v>33</v>
      </c>
      <c r="B39" s="125" t="str">
        <f>"　"&amp;IF(+データ入力!D5="","                          ",+データ入力!D5)&amp;"　　　"&amp;IF(データ入力!D6="","                ",データ入力!D6)&amp;"　　印　　　"</f>
        <v>　                          　　　                　　印　　　</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5"/>
    </row>
    <row r="40" spans="1:40" x14ac:dyDescent="0.15">
      <c r="A40" s="3"/>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row>
  </sheetData>
  <sheetProtection sheet="1" objects="1" scenarios="1"/>
  <mergeCells count="153">
    <mergeCell ref="AQ8:BI9"/>
    <mergeCell ref="B27:C27"/>
    <mergeCell ref="B28:C28"/>
    <mergeCell ref="B29:C29"/>
    <mergeCell ref="D32:G32"/>
    <mergeCell ref="D30:G30"/>
    <mergeCell ref="B30:C30"/>
    <mergeCell ref="D31:G31"/>
    <mergeCell ref="D27:G27"/>
    <mergeCell ref="B25:C25"/>
    <mergeCell ref="B31:C31"/>
    <mergeCell ref="B26:C26"/>
    <mergeCell ref="D28:G28"/>
    <mergeCell ref="D29:G29"/>
    <mergeCell ref="D25:G25"/>
    <mergeCell ref="D26:G26"/>
    <mergeCell ref="B18:C18"/>
    <mergeCell ref="B19:C19"/>
    <mergeCell ref="B20:C20"/>
    <mergeCell ref="B21:C21"/>
    <mergeCell ref="B24:C24"/>
    <mergeCell ref="B22:C22"/>
    <mergeCell ref="B23:C23"/>
    <mergeCell ref="D22:G22"/>
    <mergeCell ref="D16:G16"/>
    <mergeCell ref="D17:G17"/>
    <mergeCell ref="D18:G18"/>
    <mergeCell ref="D19:G19"/>
    <mergeCell ref="D20:G20"/>
    <mergeCell ref="D21:G21"/>
    <mergeCell ref="D23:G23"/>
    <mergeCell ref="D24:G24"/>
    <mergeCell ref="B13:G13"/>
    <mergeCell ref="B12:G12"/>
    <mergeCell ref="B14:C14"/>
    <mergeCell ref="B15:C15"/>
    <mergeCell ref="B16:C16"/>
    <mergeCell ref="B17:C17"/>
    <mergeCell ref="D14:G14"/>
    <mergeCell ref="AB8:AM8"/>
    <mergeCell ref="D15:G15"/>
    <mergeCell ref="Y11:AA11"/>
    <mergeCell ref="H12:Q12"/>
    <mergeCell ref="R12:V12"/>
    <mergeCell ref="B9:G11"/>
    <mergeCell ref="Y10:AA10"/>
    <mergeCell ref="AB10:AM10"/>
    <mergeCell ref="H13:Q13"/>
    <mergeCell ref="R13:V13"/>
    <mergeCell ref="U17:W17"/>
    <mergeCell ref="U16:W16"/>
    <mergeCell ref="H16:T16"/>
    <mergeCell ref="X14:AA14"/>
    <mergeCell ref="U14:W14"/>
    <mergeCell ref="X15:AA15"/>
    <mergeCell ref="H14:T14"/>
    <mergeCell ref="H15:T15"/>
    <mergeCell ref="B2:AM4"/>
    <mergeCell ref="Y9:AA9"/>
    <mergeCell ref="AB9:AM9"/>
    <mergeCell ref="B8:G8"/>
    <mergeCell ref="H8:X8"/>
    <mergeCell ref="H9:X9"/>
    <mergeCell ref="B5:AD5"/>
    <mergeCell ref="AE5:AM5"/>
    <mergeCell ref="Y8:AA8"/>
    <mergeCell ref="B7:G7"/>
    <mergeCell ref="H7:AM7"/>
    <mergeCell ref="U15:W15"/>
    <mergeCell ref="X16:AA16"/>
    <mergeCell ref="U19:W19"/>
    <mergeCell ref="H18:T18"/>
    <mergeCell ref="H19:T19"/>
    <mergeCell ref="X20:AA20"/>
    <mergeCell ref="H20:T20"/>
    <mergeCell ref="U18:W18"/>
    <mergeCell ref="X19:AA19"/>
    <mergeCell ref="X18:AA18"/>
    <mergeCell ref="U20:W20"/>
    <mergeCell ref="X28:AA28"/>
    <mergeCell ref="H22:T22"/>
    <mergeCell ref="H23:T23"/>
    <mergeCell ref="X21:AA21"/>
    <mergeCell ref="U22:W22"/>
    <mergeCell ref="H21:T21"/>
    <mergeCell ref="X23:AA23"/>
    <mergeCell ref="U23:W23"/>
    <mergeCell ref="U21:W21"/>
    <mergeCell ref="X22:AA22"/>
    <mergeCell ref="H24:T24"/>
    <mergeCell ref="H25:T25"/>
    <mergeCell ref="U25:W25"/>
    <mergeCell ref="B39:AM39"/>
    <mergeCell ref="X32:AA32"/>
    <mergeCell ref="AB37:AC37"/>
    <mergeCell ref="AE37:AF37"/>
    <mergeCell ref="AH37:AI37"/>
    <mergeCell ref="H32:T32"/>
    <mergeCell ref="AB32:AM32"/>
    <mergeCell ref="U32:W32"/>
    <mergeCell ref="B32:C32"/>
    <mergeCell ref="B33:G34"/>
    <mergeCell ref="H33:T34"/>
    <mergeCell ref="U33:W34"/>
    <mergeCell ref="X33:AM34"/>
    <mergeCell ref="AJ13:AM13"/>
    <mergeCell ref="B36:AM36"/>
    <mergeCell ref="H28:T28"/>
    <mergeCell ref="H29:T29"/>
    <mergeCell ref="U28:W28"/>
    <mergeCell ref="U29:W29"/>
    <mergeCell ref="AB29:AM29"/>
    <mergeCell ref="AB30:AM30"/>
    <mergeCell ref="X27:AA27"/>
    <mergeCell ref="H26:T26"/>
    <mergeCell ref="H27:T27"/>
    <mergeCell ref="AB31:AM31"/>
    <mergeCell ref="AB27:AM27"/>
    <mergeCell ref="AB28:AM28"/>
    <mergeCell ref="H30:T30"/>
    <mergeCell ref="U27:W27"/>
    <mergeCell ref="U24:W24"/>
    <mergeCell ref="U26:W26"/>
    <mergeCell ref="H31:T31"/>
    <mergeCell ref="X29:AA29"/>
    <mergeCell ref="U30:W30"/>
    <mergeCell ref="X30:AA30"/>
    <mergeCell ref="U31:W31"/>
    <mergeCell ref="X31:AA31"/>
    <mergeCell ref="AB11:AM11"/>
    <mergeCell ref="AG12:AM12"/>
    <mergeCell ref="H10:X11"/>
    <mergeCell ref="H17:T17"/>
    <mergeCell ref="AB17:AM17"/>
    <mergeCell ref="X26:AA26"/>
    <mergeCell ref="X25:AA25"/>
    <mergeCell ref="X24:AA24"/>
    <mergeCell ref="AB16:AM16"/>
    <mergeCell ref="X17:AA17"/>
    <mergeCell ref="AB18:AM18"/>
    <mergeCell ref="AB23:AM23"/>
    <mergeCell ref="AB24:AM24"/>
    <mergeCell ref="AB14:AM14"/>
    <mergeCell ref="AB25:AM25"/>
    <mergeCell ref="AB19:AM19"/>
    <mergeCell ref="AB20:AM20"/>
    <mergeCell ref="AB21:AM21"/>
    <mergeCell ref="AB22:AM22"/>
    <mergeCell ref="AB26:AM26"/>
    <mergeCell ref="AB15:AM15"/>
    <mergeCell ref="W13:AF13"/>
    <mergeCell ref="W12:AF12"/>
    <mergeCell ref="AG13:AI13"/>
  </mergeCells>
  <phoneticPr fontId="5"/>
  <pageMargins left="0.59055118110236227" right="0.59055118110236227" top="0.59055118110236227" bottom="0.78740157480314965"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44"/>
  </sheetPr>
  <dimension ref="A1:AX58"/>
  <sheetViews>
    <sheetView workbookViewId="0">
      <selection activeCell="M28" sqref="M28:N28"/>
    </sheetView>
  </sheetViews>
  <sheetFormatPr defaultColWidth="2.25" defaultRowHeight="13.5" x14ac:dyDescent="0.15"/>
  <cols>
    <col min="1" max="1" width="2.25" style="4" customWidth="1"/>
    <col min="2" max="16384" width="2.25" style="6"/>
  </cols>
  <sheetData>
    <row r="1" spans="1:50" s="4" customFormat="1" x14ac:dyDescent="0.15">
      <c r="A1" s="3"/>
      <c r="B1" s="3">
        <v>1</v>
      </c>
      <c r="C1" s="3">
        <v>2</v>
      </c>
      <c r="D1" s="3"/>
      <c r="E1" s="3">
        <v>3</v>
      </c>
      <c r="F1" s="3">
        <v>4</v>
      </c>
      <c r="G1" s="3">
        <v>5</v>
      </c>
      <c r="H1" s="3">
        <v>6</v>
      </c>
      <c r="I1" s="3">
        <v>7</v>
      </c>
      <c r="J1" s="3">
        <v>8</v>
      </c>
      <c r="K1" s="3">
        <v>9</v>
      </c>
      <c r="L1" s="3">
        <v>10</v>
      </c>
      <c r="M1" s="3">
        <v>11</v>
      </c>
      <c r="N1" s="3">
        <v>12</v>
      </c>
      <c r="O1" s="3">
        <v>13</v>
      </c>
      <c r="P1" s="3"/>
      <c r="Q1" s="3">
        <v>14</v>
      </c>
      <c r="R1" s="3">
        <v>15</v>
      </c>
      <c r="S1" s="3">
        <v>16</v>
      </c>
      <c r="T1" s="3">
        <v>17</v>
      </c>
      <c r="U1" s="3">
        <v>18</v>
      </c>
      <c r="V1" s="3">
        <v>19</v>
      </c>
      <c r="W1" s="3">
        <v>20</v>
      </c>
      <c r="X1" s="3">
        <v>21</v>
      </c>
      <c r="Y1" s="3">
        <v>22</v>
      </c>
      <c r="Z1" s="3">
        <v>23</v>
      </c>
      <c r="AA1" s="3">
        <v>24</v>
      </c>
      <c r="AB1" s="3">
        <v>25</v>
      </c>
      <c r="AC1" s="3">
        <v>26</v>
      </c>
      <c r="AD1" s="3">
        <v>27</v>
      </c>
      <c r="AE1" s="3">
        <v>28</v>
      </c>
      <c r="AF1" s="3">
        <v>29</v>
      </c>
      <c r="AG1" s="3">
        <v>30</v>
      </c>
      <c r="AH1" s="3">
        <v>31</v>
      </c>
      <c r="AI1" s="3">
        <v>32</v>
      </c>
      <c r="AJ1" s="3">
        <v>33</v>
      </c>
      <c r="AK1" s="3">
        <v>34</v>
      </c>
      <c r="AL1" s="3">
        <v>35</v>
      </c>
      <c r="AM1" s="3">
        <v>36</v>
      </c>
      <c r="AN1" s="3">
        <v>37</v>
      </c>
      <c r="AO1" s="3">
        <v>38</v>
      </c>
      <c r="AP1" s="3">
        <v>39</v>
      </c>
      <c r="AQ1" s="3">
        <v>40</v>
      </c>
      <c r="AR1" s="3"/>
    </row>
    <row r="2" spans="1:50" ht="15" customHeight="1" x14ac:dyDescent="0.15">
      <c r="A2" s="3">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5"/>
    </row>
    <row r="3" spans="1:50" ht="15" customHeight="1" x14ac:dyDescent="0.15">
      <c r="A3" s="3">
        <v>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5"/>
    </row>
    <row r="4" spans="1:50" ht="15" customHeight="1" x14ac:dyDescent="0.15">
      <c r="A4" s="3">
        <v>4</v>
      </c>
      <c r="B4" s="11"/>
      <c r="C4" s="146" t="s">
        <v>111</v>
      </c>
      <c r="D4" s="146"/>
      <c r="E4" s="146"/>
      <c r="F4" s="146"/>
      <c r="G4" s="146"/>
      <c r="H4" s="151" t="s">
        <v>37</v>
      </c>
      <c r="I4" s="152"/>
      <c r="J4" s="153">
        <v>1</v>
      </c>
      <c r="K4" s="153"/>
      <c r="L4" s="29"/>
      <c r="M4" s="29"/>
      <c r="N4" s="29"/>
      <c r="O4" s="29"/>
      <c r="P4" s="29"/>
      <c r="Q4" s="29"/>
      <c r="R4" s="29"/>
      <c r="S4" s="29"/>
      <c r="T4" s="29"/>
      <c r="U4" s="30"/>
      <c r="V4" s="22"/>
      <c r="W4" s="22"/>
      <c r="X4" s="22"/>
      <c r="Y4" s="22"/>
      <c r="Z4" s="22"/>
      <c r="AA4" s="22"/>
      <c r="AB4" s="22"/>
      <c r="AC4" s="22"/>
      <c r="AD4" s="22"/>
      <c r="AE4" s="22"/>
      <c r="AF4" s="22"/>
      <c r="AG4" s="22"/>
      <c r="AH4" s="22"/>
      <c r="AI4" s="22"/>
      <c r="AJ4" s="22"/>
      <c r="AK4" s="22"/>
      <c r="AL4" s="22"/>
      <c r="AM4" s="22"/>
      <c r="AN4" s="22"/>
      <c r="AO4" s="22"/>
      <c r="AP4" s="22"/>
      <c r="AQ4" s="12"/>
      <c r="AR4" s="5"/>
      <c r="AX4" s="6">
        <v>1</v>
      </c>
    </row>
    <row r="5" spans="1:50" ht="15" customHeight="1" x14ac:dyDescent="0.15">
      <c r="A5" s="3">
        <v>5</v>
      </c>
      <c r="C5" s="146"/>
      <c r="D5" s="146"/>
      <c r="E5" s="146"/>
      <c r="F5" s="146"/>
      <c r="G5" s="146"/>
      <c r="H5" s="148" t="str">
        <f>IF(+データ入力!D5="","",+データ入力!D5)</f>
        <v/>
      </c>
      <c r="I5" s="149"/>
      <c r="J5" s="149"/>
      <c r="K5" s="149"/>
      <c r="L5" s="149"/>
      <c r="M5" s="149"/>
      <c r="N5" s="149"/>
      <c r="O5" s="149"/>
      <c r="P5" s="149"/>
      <c r="Q5" s="149"/>
      <c r="R5" s="149"/>
      <c r="S5" s="149"/>
      <c r="T5" s="149"/>
      <c r="U5" s="150"/>
      <c r="V5" s="22"/>
      <c r="W5" s="22"/>
      <c r="X5" s="22"/>
      <c r="Y5" s="22"/>
      <c r="Z5" s="22"/>
      <c r="AA5" s="22"/>
      <c r="AB5" s="22"/>
      <c r="AC5" s="22"/>
      <c r="AD5" s="22"/>
      <c r="AE5" s="22"/>
      <c r="AF5" s="22"/>
      <c r="AG5" s="22"/>
      <c r="AH5" s="22"/>
      <c r="AI5" s="22"/>
      <c r="AJ5" s="22"/>
      <c r="AK5" s="22"/>
      <c r="AL5" s="22"/>
      <c r="AM5" s="22"/>
      <c r="AN5" s="22"/>
      <c r="AO5" s="22"/>
      <c r="AP5" s="22"/>
      <c r="AR5" s="5"/>
      <c r="AX5" s="6">
        <v>2</v>
      </c>
    </row>
    <row r="6" spans="1:50" ht="15" customHeight="1" x14ac:dyDescent="0.15">
      <c r="A6" s="3">
        <v>6</v>
      </c>
      <c r="C6" s="146" t="s">
        <v>115</v>
      </c>
      <c r="D6" s="146"/>
      <c r="E6" s="146"/>
      <c r="F6" s="146"/>
      <c r="G6" s="146"/>
      <c r="H6" s="146" t="str">
        <f>IF(+データ入力!D24="","",+データ入力!D24)</f>
        <v/>
      </c>
      <c r="I6" s="146"/>
      <c r="J6" s="146"/>
      <c r="K6" s="146"/>
      <c r="L6" s="146"/>
      <c r="M6" s="146"/>
      <c r="N6" s="146"/>
      <c r="O6" s="146"/>
      <c r="P6" s="146"/>
      <c r="Q6" s="146"/>
      <c r="R6" s="146"/>
      <c r="S6" s="146"/>
      <c r="T6" s="146"/>
      <c r="U6" s="146"/>
      <c r="V6" s="22"/>
      <c r="W6" s="22"/>
      <c r="X6" s="22"/>
      <c r="Y6" s="22"/>
      <c r="Z6" s="22"/>
      <c r="AA6" s="22"/>
      <c r="AB6" s="22"/>
      <c r="AC6" s="22"/>
      <c r="AD6" s="22"/>
      <c r="AE6" s="22"/>
      <c r="AF6" s="22"/>
      <c r="AG6" s="22"/>
      <c r="AH6" s="22"/>
      <c r="AI6" s="22"/>
      <c r="AJ6" s="22"/>
      <c r="AK6" s="22"/>
      <c r="AL6" s="22"/>
      <c r="AM6" s="22"/>
      <c r="AN6" s="22"/>
      <c r="AO6" s="22"/>
      <c r="AP6" s="22"/>
      <c r="AR6" s="5"/>
      <c r="AX6" s="6">
        <v>3</v>
      </c>
    </row>
    <row r="7" spans="1:50" ht="15" customHeight="1" x14ac:dyDescent="0.15">
      <c r="A7" s="3">
        <v>7</v>
      </c>
      <c r="C7" s="146" t="s">
        <v>45</v>
      </c>
      <c r="D7" s="146"/>
      <c r="E7" s="146"/>
      <c r="F7" s="146"/>
      <c r="G7" s="146"/>
      <c r="H7" s="146" t="str">
        <f>IF(+データ入力!D25="","",+データ入力!D25)</f>
        <v/>
      </c>
      <c r="I7" s="146"/>
      <c r="J7" s="146"/>
      <c r="K7" s="146"/>
      <c r="L7" s="146"/>
      <c r="M7" s="146"/>
      <c r="N7" s="146"/>
      <c r="O7" s="146"/>
      <c r="P7" s="146"/>
      <c r="Q7" s="146"/>
      <c r="R7" s="146"/>
      <c r="S7" s="146"/>
      <c r="T7" s="146"/>
      <c r="U7" s="146"/>
      <c r="V7" s="22"/>
      <c r="W7" s="22"/>
      <c r="X7" s="22"/>
      <c r="Y7" s="22"/>
      <c r="Z7" s="22"/>
      <c r="AA7" s="22"/>
      <c r="AB7" s="22"/>
      <c r="AC7" s="22"/>
      <c r="AD7" s="22"/>
      <c r="AE7" s="22"/>
      <c r="AF7" s="22"/>
      <c r="AG7" s="22"/>
      <c r="AH7" s="22"/>
      <c r="AI7" s="22"/>
      <c r="AJ7" s="22"/>
      <c r="AK7" s="22"/>
      <c r="AL7" s="22"/>
      <c r="AM7" s="22"/>
      <c r="AN7" s="22"/>
      <c r="AO7" s="22"/>
      <c r="AP7" s="22"/>
      <c r="AR7" s="5"/>
      <c r="AX7" s="6">
        <v>4</v>
      </c>
    </row>
    <row r="8" spans="1:50" ht="15" customHeight="1" x14ac:dyDescent="0.15">
      <c r="A8" s="3">
        <v>8</v>
      </c>
      <c r="C8" s="146" t="s">
        <v>41</v>
      </c>
      <c r="D8" s="146"/>
      <c r="E8" s="146"/>
      <c r="F8" s="146"/>
      <c r="G8" s="146"/>
      <c r="H8" s="146" t="str">
        <f>IF(+データ入力!D26="","",+データ入力!D26)</f>
        <v/>
      </c>
      <c r="I8" s="146"/>
      <c r="J8" s="146"/>
      <c r="K8" s="146"/>
      <c r="L8" s="146"/>
      <c r="M8" s="146"/>
      <c r="N8" s="146"/>
      <c r="O8" s="146"/>
      <c r="P8" s="146"/>
      <c r="Q8" s="146"/>
      <c r="R8" s="146"/>
      <c r="S8" s="146"/>
      <c r="T8" s="146"/>
      <c r="U8" s="146"/>
      <c r="V8" s="22"/>
      <c r="W8" s="22"/>
      <c r="X8" s="22"/>
      <c r="Y8" s="22"/>
      <c r="Z8" s="22"/>
      <c r="AA8" s="22"/>
      <c r="AB8" s="22"/>
      <c r="AC8" s="22"/>
      <c r="AD8" s="22"/>
      <c r="AE8" s="22"/>
      <c r="AF8" s="22"/>
      <c r="AG8" s="22"/>
      <c r="AH8" s="22"/>
      <c r="AI8" s="22"/>
      <c r="AJ8" s="22"/>
      <c r="AK8" s="22"/>
      <c r="AL8" s="22"/>
      <c r="AM8" s="22"/>
      <c r="AN8" s="22"/>
      <c r="AO8" s="22"/>
      <c r="AP8" s="22"/>
      <c r="AR8" s="5"/>
      <c r="AX8" s="6">
        <v>5</v>
      </c>
    </row>
    <row r="9" spans="1:50" ht="15" customHeight="1" x14ac:dyDescent="0.15">
      <c r="A9" s="3">
        <v>9</v>
      </c>
      <c r="C9" s="146" t="s">
        <v>27</v>
      </c>
      <c r="D9" s="146"/>
      <c r="E9" s="146"/>
      <c r="F9" s="146"/>
      <c r="G9" s="146"/>
      <c r="H9" s="146" t="str">
        <f>IF(+データ入力!D27="","",+データ入力!D27)</f>
        <v/>
      </c>
      <c r="I9" s="146"/>
      <c r="J9" s="146"/>
      <c r="K9" s="146"/>
      <c r="L9" s="146"/>
      <c r="M9" s="146"/>
      <c r="N9" s="146"/>
      <c r="O9" s="146"/>
      <c r="P9" s="146"/>
      <c r="Q9" s="146"/>
      <c r="R9" s="146"/>
      <c r="S9" s="146"/>
      <c r="T9" s="146"/>
      <c r="U9" s="146"/>
      <c r="V9" s="22"/>
      <c r="W9" s="22"/>
      <c r="X9" s="22"/>
      <c r="Y9" s="22"/>
      <c r="Z9" s="22"/>
      <c r="AA9" s="22"/>
      <c r="AB9" s="22"/>
      <c r="AC9" s="22"/>
      <c r="AD9" s="22"/>
      <c r="AE9" s="22"/>
      <c r="AF9" s="22"/>
      <c r="AG9" s="22"/>
      <c r="AH9" s="22"/>
      <c r="AI9" s="22"/>
      <c r="AJ9" s="22"/>
      <c r="AK9" s="22"/>
      <c r="AL9" s="22"/>
      <c r="AM9" s="22"/>
      <c r="AN9" s="22"/>
      <c r="AO9" s="22"/>
      <c r="AP9" s="22"/>
      <c r="AR9" s="5"/>
      <c r="AX9" s="6">
        <v>6</v>
      </c>
    </row>
    <row r="10" spans="1:50" ht="15" customHeight="1" x14ac:dyDescent="0.15">
      <c r="A10" s="3">
        <v>10</v>
      </c>
      <c r="C10" s="146" t="s">
        <v>25</v>
      </c>
      <c r="D10" s="146"/>
      <c r="E10" s="146"/>
      <c r="F10" s="146" t="s">
        <v>26</v>
      </c>
      <c r="G10" s="146"/>
      <c r="H10" s="146"/>
      <c r="I10" s="146"/>
      <c r="J10" s="146"/>
      <c r="K10" s="146"/>
      <c r="L10" s="146"/>
      <c r="M10" s="146" t="s">
        <v>109</v>
      </c>
      <c r="N10" s="146"/>
      <c r="O10" s="146" t="s">
        <v>22</v>
      </c>
      <c r="P10" s="146"/>
      <c r="Q10" s="146"/>
      <c r="R10" s="146" t="s">
        <v>114</v>
      </c>
      <c r="S10" s="146"/>
      <c r="T10" s="146"/>
      <c r="U10" s="146"/>
      <c r="V10" s="22"/>
      <c r="W10" s="22"/>
      <c r="X10" s="22"/>
      <c r="Y10" s="22"/>
      <c r="Z10" s="22"/>
      <c r="AA10" s="22"/>
      <c r="AB10" s="22"/>
      <c r="AC10" s="22"/>
      <c r="AD10" s="22"/>
      <c r="AE10" s="22"/>
      <c r="AF10" s="22"/>
      <c r="AG10" s="22"/>
      <c r="AH10" s="22"/>
      <c r="AI10" s="22"/>
      <c r="AJ10" s="22"/>
      <c r="AK10" s="22"/>
      <c r="AL10" s="22"/>
      <c r="AM10" s="22"/>
      <c r="AN10" s="22"/>
      <c r="AO10" s="22"/>
      <c r="AP10" s="22"/>
      <c r="AR10" s="5"/>
      <c r="AX10" s="6">
        <v>7</v>
      </c>
    </row>
    <row r="11" spans="1:50" ht="15" customHeight="1" x14ac:dyDescent="0.15">
      <c r="A11" s="3">
        <v>11</v>
      </c>
      <c r="C11" s="146" t="str">
        <f>IF(+データ入力!A29="","",+データ入力!A29)</f>
        <v/>
      </c>
      <c r="D11" s="146"/>
      <c r="E11" s="146"/>
      <c r="F11" s="146" t="str">
        <f>IF(+データ入力!D29="","",+データ入力!D29)</f>
        <v/>
      </c>
      <c r="G11" s="146"/>
      <c r="H11" s="146"/>
      <c r="I11" s="146"/>
      <c r="J11" s="146"/>
      <c r="K11" s="146"/>
      <c r="L11" s="146"/>
      <c r="M11" s="146" t="str">
        <f>IF(+データ入力!F29="","",+データ入力!F29)</f>
        <v/>
      </c>
      <c r="N11" s="146"/>
      <c r="O11" s="146" t="str">
        <f>IF(+データ入力!G29="","",+データ入力!G29)</f>
        <v/>
      </c>
      <c r="P11" s="146"/>
      <c r="Q11" s="146"/>
      <c r="R11" s="147" t="str">
        <f>IF(+データ入力!H29="","",+データ入力!H29)</f>
        <v/>
      </c>
      <c r="S11" s="147"/>
      <c r="T11" s="147"/>
      <c r="U11" s="147"/>
      <c r="V11" s="23"/>
      <c r="W11" s="23"/>
      <c r="X11" s="22"/>
      <c r="Y11" s="22"/>
      <c r="Z11" s="22"/>
      <c r="AA11" s="22"/>
      <c r="AB11" s="22"/>
      <c r="AC11" s="22"/>
      <c r="AD11" s="22"/>
      <c r="AE11" s="22"/>
      <c r="AF11" s="22"/>
      <c r="AG11" s="22"/>
      <c r="AH11" s="22"/>
      <c r="AI11" s="22"/>
      <c r="AJ11" s="22"/>
      <c r="AK11" s="22"/>
      <c r="AL11" s="22"/>
      <c r="AM11" s="22"/>
      <c r="AN11" s="22"/>
      <c r="AO11" s="22"/>
      <c r="AP11" s="22"/>
      <c r="AR11" s="5"/>
      <c r="AX11" s="6">
        <v>8</v>
      </c>
    </row>
    <row r="12" spans="1:50" ht="15" customHeight="1" x14ac:dyDescent="0.15">
      <c r="A12" s="3">
        <v>12</v>
      </c>
      <c r="C12" s="146" t="str">
        <f>IF(+データ入力!A30="","",+データ入力!A30)</f>
        <v/>
      </c>
      <c r="D12" s="146"/>
      <c r="E12" s="146"/>
      <c r="F12" s="146" t="str">
        <f>IF(+データ入力!D30="","",+データ入力!D30)</f>
        <v/>
      </c>
      <c r="G12" s="146"/>
      <c r="H12" s="146"/>
      <c r="I12" s="146"/>
      <c r="J12" s="146"/>
      <c r="K12" s="146"/>
      <c r="L12" s="146"/>
      <c r="M12" s="146" t="str">
        <f>IF(+データ入力!F30="","",+データ入力!F30)</f>
        <v/>
      </c>
      <c r="N12" s="146"/>
      <c r="O12" s="146" t="str">
        <f>IF(+データ入力!G30="","",+データ入力!G30)</f>
        <v/>
      </c>
      <c r="P12" s="146"/>
      <c r="Q12" s="146"/>
      <c r="R12" s="147" t="str">
        <f>IF(+データ入力!H30="","",+データ入力!H30)</f>
        <v/>
      </c>
      <c r="S12" s="147"/>
      <c r="T12" s="147"/>
      <c r="U12" s="147"/>
      <c r="V12" s="23"/>
      <c r="W12" s="23"/>
      <c r="X12" s="22"/>
      <c r="Y12" s="22"/>
      <c r="Z12" s="22"/>
      <c r="AA12" s="22"/>
      <c r="AB12" s="22"/>
      <c r="AC12" s="22"/>
      <c r="AD12" s="22"/>
      <c r="AE12" s="22"/>
      <c r="AF12" s="22"/>
      <c r="AG12" s="22"/>
      <c r="AH12" s="22"/>
      <c r="AI12" s="22"/>
      <c r="AJ12" s="22"/>
      <c r="AK12" s="22"/>
      <c r="AL12" s="22"/>
      <c r="AM12" s="22"/>
      <c r="AN12" s="22"/>
      <c r="AO12" s="22"/>
      <c r="AP12" s="22"/>
      <c r="AQ12" s="9"/>
      <c r="AR12" s="5"/>
      <c r="AX12" s="6">
        <v>9</v>
      </c>
    </row>
    <row r="13" spans="1:50" ht="15" customHeight="1" x14ac:dyDescent="0.15">
      <c r="A13" s="3">
        <v>13</v>
      </c>
      <c r="C13" s="146" t="str">
        <f>IF(+データ入力!A31="","",+データ入力!A31)</f>
        <v/>
      </c>
      <c r="D13" s="146"/>
      <c r="E13" s="146"/>
      <c r="F13" s="146" t="str">
        <f>IF(+データ入力!D31="","",+データ入力!D31)</f>
        <v/>
      </c>
      <c r="G13" s="146"/>
      <c r="H13" s="146"/>
      <c r="I13" s="146"/>
      <c r="J13" s="146"/>
      <c r="K13" s="146"/>
      <c r="L13" s="146"/>
      <c r="M13" s="146" t="str">
        <f>IF(+データ入力!F31="","",+データ入力!F31)</f>
        <v/>
      </c>
      <c r="N13" s="146"/>
      <c r="O13" s="146" t="str">
        <f>IF(+データ入力!G31="","",+データ入力!G31)</f>
        <v/>
      </c>
      <c r="P13" s="146"/>
      <c r="Q13" s="146"/>
      <c r="R13" s="147" t="str">
        <f>IF(+データ入力!H31="","",+データ入力!H31)</f>
        <v/>
      </c>
      <c r="S13" s="147"/>
      <c r="T13" s="147"/>
      <c r="U13" s="147"/>
      <c r="V13" s="23"/>
      <c r="W13" s="23"/>
      <c r="X13" s="22"/>
      <c r="Y13" s="22"/>
      <c r="Z13" s="22"/>
      <c r="AA13" s="22"/>
      <c r="AB13" s="22"/>
      <c r="AC13" s="22"/>
      <c r="AD13" s="22"/>
      <c r="AE13" s="22"/>
      <c r="AF13" s="22"/>
      <c r="AG13" s="22"/>
      <c r="AH13" s="22"/>
      <c r="AI13" s="22"/>
      <c r="AJ13" s="22"/>
      <c r="AK13" s="22"/>
      <c r="AL13" s="22"/>
      <c r="AM13" s="22"/>
      <c r="AN13" s="22"/>
      <c r="AO13" s="22"/>
      <c r="AP13" s="22"/>
      <c r="AQ13" s="9"/>
      <c r="AR13" s="5"/>
      <c r="AX13" s="6">
        <v>10</v>
      </c>
    </row>
    <row r="14" spans="1:50" ht="15" customHeight="1" x14ac:dyDescent="0.15">
      <c r="A14" s="3">
        <v>14</v>
      </c>
      <c r="C14" s="146" t="str">
        <f>IF(+データ入力!A32="","",+データ入力!A32)</f>
        <v/>
      </c>
      <c r="D14" s="146"/>
      <c r="E14" s="146"/>
      <c r="F14" s="146" t="str">
        <f>IF(+データ入力!D32="","",+データ入力!D32)</f>
        <v/>
      </c>
      <c r="G14" s="146"/>
      <c r="H14" s="146"/>
      <c r="I14" s="146"/>
      <c r="J14" s="146"/>
      <c r="K14" s="146"/>
      <c r="L14" s="146"/>
      <c r="M14" s="146" t="str">
        <f>IF(+データ入力!F32="","",+データ入力!F32)</f>
        <v/>
      </c>
      <c r="N14" s="146"/>
      <c r="O14" s="146" t="str">
        <f>IF(+データ入力!G32="","",+データ入力!G32)</f>
        <v/>
      </c>
      <c r="P14" s="146"/>
      <c r="Q14" s="146"/>
      <c r="R14" s="147" t="str">
        <f>IF(+データ入力!H32="","",+データ入力!H32)</f>
        <v/>
      </c>
      <c r="S14" s="147"/>
      <c r="T14" s="147"/>
      <c r="U14" s="147"/>
      <c r="V14" s="23"/>
      <c r="W14" s="23"/>
      <c r="X14" s="22"/>
      <c r="Y14" s="22"/>
      <c r="Z14" s="22"/>
      <c r="AA14" s="22"/>
      <c r="AB14" s="22"/>
      <c r="AC14" s="22"/>
      <c r="AD14" s="22"/>
      <c r="AE14" s="22"/>
      <c r="AF14" s="22"/>
      <c r="AG14" s="22"/>
      <c r="AH14" s="22"/>
      <c r="AI14" s="22"/>
      <c r="AJ14" s="22"/>
      <c r="AK14" s="22"/>
      <c r="AL14" s="22"/>
      <c r="AM14" s="22"/>
      <c r="AN14" s="22"/>
      <c r="AO14" s="22"/>
      <c r="AP14" s="22"/>
      <c r="AQ14" s="9"/>
      <c r="AR14" s="5"/>
      <c r="AX14" s="6">
        <v>11</v>
      </c>
    </row>
    <row r="15" spans="1:50" ht="15" customHeight="1" x14ac:dyDescent="0.15">
      <c r="A15" s="3">
        <v>15</v>
      </c>
      <c r="C15" s="146" t="str">
        <f>IF(+データ入力!A33="","",+データ入力!A33)</f>
        <v/>
      </c>
      <c r="D15" s="146"/>
      <c r="E15" s="146"/>
      <c r="F15" s="146" t="str">
        <f>IF(+データ入力!D33="","",+データ入力!D33)</f>
        <v/>
      </c>
      <c r="G15" s="146"/>
      <c r="H15" s="146"/>
      <c r="I15" s="146"/>
      <c r="J15" s="146"/>
      <c r="K15" s="146"/>
      <c r="L15" s="146"/>
      <c r="M15" s="146" t="str">
        <f>IF(+データ入力!F33="","",+データ入力!F33)</f>
        <v/>
      </c>
      <c r="N15" s="146"/>
      <c r="O15" s="146" t="str">
        <f>IF(+データ入力!G33="","",+データ入力!G33)</f>
        <v/>
      </c>
      <c r="P15" s="146"/>
      <c r="Q15" s="146"/>
      <c r="R15" s="147" t="str">
        <f>IF(+データ入力!H33="","",+データ入力!H33)</f>
        <v/>
      </c>
      <c r="S15" s="147"/>
      <c r="T15" s="147"/>
      <c r="U15" s="147"/>
      <c r="V15" s="23"/>
      <c r="W15" s="23"/>
      <c r="X15" s="22"/>
      <c r="Y15" s="22"/>
      <c r="Z15" s="22"/>
      <c r="AA15" s="22"/>
      <c r="AB15" s="22"/>
      <c r="AC15" s="22"/>
      <c r="AD15" s="22"/>
      <c r="AE15" s="22"/>
      <c r="AF15" s="22"/>
      <c r="AG15" s="22"/>
      <c r="AH15" s="22"/>
      <c r="AI15" s="22"/>
      <c r="AJ15" s="22"/>
      <c r="AK15" s="22"/>
      <c r="AL15" s="22"/>
      <c r="AM15" s="22"/>
      <c r="AN15" s="22"/>
      <c r="AO15" s="22"/>
      <c r="AP15" s="22"/>
      <c r="AQ15" s="9"/>
      <c r="AR15" s="5"/>
      <c r="AX15" s="6">
        <v>12</v>
      </c>
    </row>
    <row r="16" spans="1:50" ht="15" customHeight="1" x14ac:dyDescent="0.15">
      <c r="A16" s="3">
        <v>16</v>
      </c>
      <c r="C16" s="146" t="str">
        <f>IF(+データ入力!A34="","",+データ入力!A34)</f>
        <v/>
      </c>
      <c r="D16" s="146"/>
      <c r="E16" s="146"/>
      <c r="F16" s="146" t="str">
        <f>IF(+データ入力!D34="","",+データ入力!D34)</f>
        <v/>
      </c>
      <c r="G16" s="146"/>
      <c r="H16" s="146"/>
      <c r="I16" s="146"/>
      <c r="J16" s="146"/>
      <c r="K16" s="146"/>
      <c r="L16" s="146"/>
      <c r="M16" s="146" t="str">
        <f>IF(+データ入力!F34="","",+データ入力!F34)</f>
        <v/>
      </c>
      <c r="N16" s="146"/>
      <c r="O16" s="146" t="str">
        <f>IF(+データ入力!G34="","",+データ入力!G34)</f>
        <v/>
      </c>
      <c r="P16" s="146"/>
      <c r="Q16" s="146"/>
      <c r="R16" s="147" t="str">
        <f>IF(+データ入力!H34="","",+データ入力!H34)</f>
        <v/>
      </c>
      <c r="S16" s="147"/>
      <c r="T16" s="147"/>
      <c r="U16" s="147"/>
      <c r="V16" s="23"/>
      <c r="W16" s="23"/>
      <c r="X16" s="22"/>
      <c r="Y16" s="22"/>
      <c r="Z16" s="22"/>
      <c r="AA16" s="22"/>
      <c r="AB16" s="22"/>
      <c r="AC16" s="22"/>
      <c r="AD16" s="22"/>
      <c r="AE16" s="22"/>
      <c r="AF16" s="22"/>
      <c r="AG16" s="22"/>
      <c r="AH16" s="22"/>
      <c r="AI16" s="22"/>
      <c r="AJ16" s="22"/>
      <c r="AK16" s="22"/>
      <c r="AL16" s="22"/>
      <c r="AM16" s="22"/>
      <c r="AN16" s="22"/>
      <c r="AO16" s="22"/>
      <c r="AP16" s="22"/>
      <c r="AQ16" s="9"/>
      <c r="AR16" s="5"/>
      <c r="AX16" s="6">
        <v>13</v>
      </c>
    </row>
    <row r="17" spans="1:50" ht="15" customHeight="1" x14ac:dyDescent="0.15">
      <c r="A17" s="3">
        <v>17</v>
      </c>
      <c r="C17" s="146" t="str">
        <f>IF(+データ入力!A35="","",+データ入力!A35)</f>
        <v/>
      </c>
      <c r="D17" s="146"/>
      <c r="E17" s="146"/>
      <c r="F17" s="146" t="str">
        <f>IF(+データ入力!D35="","",+データ入力!D35)</f>
        <v/>
      </c>
      <c r="G17" s="146"/>
      <c r="H17" s="146"/>
      <c r="I17" s="146"/>
      <c r="J17" s="146"/>
      <c r="K17" s="146"/>
      <c r="L17" s="146"/>
      <c r="M17" s="146" t="str">
        <f>IF(+データ入力!F35="","",+データ入力!F35)</f>
        <v/>
      </c>
      <c r="N17" s="146"/>
      <c r="O17" s="146" t="str">
        <f>IF(+データ入力!G35="","",+データ入力!G35)</f>
        <v/>
      </c>
      <c r="P17" s="146"/>
      <c r="Q17" s="146"/>
      <c r="R17" s="147" t="str">
        <f>IF(+データ入力!H35="","",+データ入力!H35)</f>
        <v/>
      </c>
      <c r="S17" s="147"/>
      <c r="T17" s="147"/>
      <c r="U17" s="147"/>
      <c r="V17" s="23"/>
      <c r="W17" s="23"/>
      <c r="X17" s="22"/>
      <c r="Y17" s="22"/>
      <c r="Z17" s="22"/>
      <c r="AA17" s="22"/>
      <c r="AB17" s="22"/>
      <c r="AC17" s="22"/>
      <c r="AD17" s="22"/>
      <c r="AE17" s="22"/>
      <c r="AF17" s="22"/>
      <c r="AG17" s="22"/>
      <c r="AH17" s="22"/>
      <c r="AI17" s="22"/>
      <c r="AJ17" s="22"/>
      <c r="AK17" s="22"/>
      <c r="AL17" s="22"/>
      <c r="AM17" s="22"/>
      <c r="AN17" s="22"/>
      <c r="AO17" s="22"/>
      <c r="AP17" s="22"/>
      <c r="AQ17" s="9"/>
      <c r="AR17" s="5"/>
      <c r="AX17" s="6">
        <v>14</v>
      </c>
    </row>
    <row r="18" spans="1:50" ht="15" customHeight="1" x14ac:dyDescent="0.15">
      <c r="A18" s="3">
        <v>18</v>
      </c>
      <c r="C18" s="146" t="str">
        <f>IF(+データ入力!A36="","",+データ入力!A36)</f>
        <v/>
      </c>
      <c r="D18" s="146"/>
      <c r="E18" s="146"/>
      <c r="F18" s="146" t="str">
        <f>IF(+データ入力!D36="","",+データ入力!D36)</f>
        <v/>
      </c>
      <c r="G18" s="146"/>
      <c r="H18" s="146"/>
      <c r="I18" s="146"/>
      <c r="J18" s="146"/>
      <c r="K18" s="146"/>
      <c r="L18" s="146"/>
      <c r="M18" s="146" t="str">
        <f>IF(+データ入力!F36="","",+データ入力!F36)</f>
        <v/>
      </c>
      <c r="N18" s="146"/>
      <c r="O18" s="146" t="str">
        <f>IF(+データ入力!G36="","",+データ入力!G36)</f>
        <v/>
      </c>
      <c r="P18" s="146"/>
      <c r="Q18" s="146"/>
      <c r="R18" s="147" t="str">
        <f>IF(+データ入力!H36="","",+データ入力!H36)</f>
        <v/>
      </c>
      <c r="S18" s="147"/>
      <c r="T18" s="147"/>
      <c r="U18" s="147"/>
      <c r="V18" s="23"/>
      <c r="W18" s="23"/>
      <c r="X18" s="22"/>
      <c r="Y18" s="22"/>
      <c r="Z18" s="22"/>
      <c r="AA18" s="22"/>
      <c r="AB18" s="22"/>
      <c r="AC18" s="22"/>
      <c r="AD18" s="22"/>
      <c r="AE18" s="22"/>
      <c r="AF18" s="22"/>
      <c r="AG18" s="22"/>
      <c r="AH18" s="22"/>
      <c r="AI18" s="22"/>
      <c r="AJ18" s="22"/>
      <c r="AK18" s="22"/>
      <c r="AL18" s="22"/>
      <c r="AM18" s="22"/>
      <c r="AN18" s="22"/>
      <c r="AO18" s="22"/>
      <c r="AP18" s="22"/>
      <c r="AQ18" s="9"/>
      <c r="AR18" s="5"/>
      <c r="AX18" s="6">
        <v>15</v>
      </c>
    </row>
    <row r="19" spans="1:50" ht="15" customHeight="1" x14ac:dyDescent="0.15">
      <c r="A19" s="3">
        <v>19</v>
      </c>
      <c r="C19" s="146" t="str">
        <f>IF(+データ入力!A37="","",+データ入力!A37)</f>
        <v/>
      </c>
      <c r="D19" s="146"/>
      <c r="E19" s="146"/>
      <c r="F19" s="146" t="str">
        <f>IF(+データ入力!D37="","",+データ入力!D37)</f>
        <v/>
      </c>
      <c r="G19" s="146"/>
      <c r="H19" s="146"/>
      <c r="I19" s="146"/>
      <c r="J19" s="146"/>
      <c r="K19" s="146"/>
      <c r="L19" s="146"/>
      <c r="M19" s="146" t="str">
        <f>IF(+データ入力!F37="","",+データ入力!F37)</f>
        <v/>
      </c>
      <c r="N19" s="146"/>
      <c r="O19" s="146" t="str">
        <f>IF(+データ入力!G37="","",+データ入力!G37)</f>
        <v/>
      </c>
      <c r="P19" s="146"/>
      <c r="Q19" s="146"/>
      <c r="R19" s="147" t="str">
        <f>IF(+データ入力!H37="","",+データ入力!H37)</f>
        <v/>
      </c>
      <c r="S19" s="147"/>
      <c r="T19" s="147"/>
      <c r="U19" s="147"/>
      <c r="V19" s="23"/>
      <c r="W19" s="23"/>
      <c r="X19" s="22"/>
      <c r="Y19" s="22"/>
      <c r="Z19" s="22"/>
      <c r="AA19" s="22"/>
      <c r="AB19" s="22"/>
      <c r="AC19" s="22"/>
      <c r="AD19" s="22"/>
      <c r="AE19" s="22"/>
      <c r="AF19" s="22"/>
      <c r="AG19" s="22"/>
      <c r="AH19" s="22"/>
      <c r="AI19" s="22"/>
      <c r="AJ19" s="22"/>
      <c r="AK19" s="22"/>
      <c r="AL19" s="22"/>
      <c r="AM19" s="22"/>
      <c r="AN19" s="22"/>
      <c r="AO19" s="22"/>
      <c r="AP19" s="22"/>
      <c r="AQ19" s="9"/>
      <c r="AR19" s="5"/>
      <c r="AX19" s="6">
        <v>16</v>
      </c>
    </row>
    <row r="20" spans="1:50" ht="15" customHeight="1" x14ac:dyDescent="0.15">
      <c r="A20" s="3">
        <v>20</v>
      </c>
      <c r="C20" s="146" t="str">
        <f>IF(+データ入力!A38="","",+データ入力!A38)</f>
        <v/>
      </c>
      <c r="D20" s="146"/>
      <c r="E20" s="146"/>
      <c r="F20" s="146" t="str">
        <f>IF(+データ入力!D38="","",+データ入力!D38)</f>
        <v/>
      </c>
      <c r="G20" s="146"/>
      <c r="H20" s="146"/>
      <c r="I20" s="146"/>
      <c r="J20" s="146"/>
      <c r="K20" s="146"/>
      <c r="L20" s="146"/>
      <c r="M20" s="146" t="str">
        <f>IF(+データ入力!F38="","",+データ入力!F38)</f>
        <v/>
      </c>
      <c r="N20" s="146"/>
      <c r="O20" s="146" t="str">
        <f>IF(+データ入力!G38="","",+データ入力!G38)</f>
        <v/>
      </c>
      <c r="P20" s="146"/>
      <c r="Q20" s="146"/>
      <c r="R20" s="147" t="str">
        <f>IF(+データ入力!H38="","",+データ入力!H38)</f>
        <v/>
      </c>
      <c r="S20" s="147"/>
      <c r="T20" s="147"/>
      <c r="U20" s="147"/>
      <c r="V20" s="23"/>
      <c r="W20" s="23"/>
      <c r="X20" s="22"/>
      <c r="Y20" s="22"/>
      <c r="Z20" s="22"/>
      <c r="AA20" s="22"/>
      <c r="AB20" s="22"/>
      <c r="AC20" s="22"/>
      <c r="AD20" s="22"/>
      <c r="AE20" s="22"/>
      <c r="AF20" s="22"/>
      <c r="AG20" s="22"/>
      <c r="AH20" s="22"/>
      <c r="AI20" s="22"/>
      <c r="AJ20" s="22"/>
      <c r="AK20" s="22"/>
      <c r="AL20" s="22"/>
      <c r="AM20" s="22"/>
      <c r="AN20" s="22"/>
      <c r="AO20" s="22"/>
      <c r="AP20" s="22"/>
      <c r="AQ20" s="9"/>
      <c r="AR20" s="5"/>
      <c r="AX20" s="6">
        <v>17</v>
      </c>
    </row>
    <row r="21" spans="1:50" ht="15" customHeight="1" x14ac:dyDescent="0.15">
      <c r="A21" s="3">
        <v>21</v>
      </c>
      <c r="C21" s="146" t="str">
        <f>IF(+データ入力!A39="","",+データ入力!A39)</f>
        <v/>
      </c>
      <c r="D21" s="146"/>
      <c r="E21" s="146"/>
      <c r="F21" s="146" t="str">
        <f>IF(+データ入力!D39="","",+データ入力!D39)</f>
        <v/>
      </c>
      <c r="G21" s="146"/>
      <c r="H21" s="146"/>
      <c r="I21" s="146"/>
      <c r="J21" s="146"/>
      <c r="K21" s="146"/>
      <c r="L21" s="146"/>
      <c r="M21" s="146" t="str">
        <f>IF(+データ入力!F39="","",+データ入力!F39)</f>
        <v/>
      </c>
      <c r="N21" s="146"/>
      <c r="O21" s="146" t="str">
        <f>IF(+データ入力!G39="","",+データ入力!G39)</f>
        <v/>
      </c>
      <c r="P21" s="146"/>
      <c r="Q21" s="146"/>
      <c r="R21" s="147" t="str">
        <f>IF(+データ入力!H39="","",+データ入力!H39)</f>
        <v/>
      </c>
      <c r="S21" s="147"/>
      <c r="T21" s="147"/>
      <c r="U21" s="147"/>
      <c r="V21" s="23"/>
      <c r="W21" s="23"/>
      <c r="X21" s="22"/>
      <c r="Y21" s="22"/>
      <c r="Z21" s="22"/>
      <c r="AA21" s="22"/>
      <c r="AB21" s="22"/>
      <c r="AC21" s="22"/>
      <c r="AD21" s="22"/>
      <c r="AE21" s="22"/>
      <c r="AF21" s="22"/>
      <c r="AG21" s="22"/>
      <c r="AH21" s="22"/>
      <c r="AI21" s="22"/>
      <c r="AJ21" s="22"/>
      <c r="AK21" s="22"/>
      <c r="AL21" s="22"/>
      <c r="AM21" s="22"/>
      <c r="AN21" s="22"/>
      <c r="AO21" s="22"/>
      <c r="AP21" s="22"/>
      <c r="AQ21" s="9"/>
      <c r="AR21" s="5"/>
      <c r="AX21" s="6">
        <v>18</v>
      </c>
    </row>
    <row r="22" spans="1:50" ht="15" customHeight="1" x14ac:dyDescent="0.15">
      <c r="A22" s="3">
        <v>22</v>
      </c>
      <c r="C22" s="146" t="str">
        <f>IF(+データ入力!A40="","",+データ入力!A40)</f>
        <v/>
      </c>
      <c r="D22" s="146"/>
      <c r="E22" s="146"/>
      <c r="F22" s="146" t="str">
        <f>IF(+データ入力!D40="","",+データ入力!D40)</f>
        <v/>
      </c>
      <c r="G22" s="146"/>
      <c r="H22" s="146"/>
      <c r="I22" s="146"/>
      <c r="J22" s="146"/>
      <c r="K22" s="146"/>
      <c r="L22" s="146"/>
      <c r="M22" s="146" t="str">
        <f>IF(+データ入力!F40="","",+データ入力!F40)</f>
        <v/>
      </c>
      <c r="N22" s="146"/>
      <c r="O22" s="146" t="str">
        <f>IF(+データ入力!G40="","",+データ入力!G40)</f>
        <v/>
      </c>
      <c r="P22" s="146"/>
      <c r="Q22" s="146"/>
      <c r="R22" s="147" t="str">
        <f>IF(+データ入力!H40="","",+データ入力!H40)</f>
        <v/>
      </c>
      <c r="S22" s="147"/>
      <c r="T22" s="147"/>
      <c r="U22" s="147"/>
      <c r="V22" s="23"/>
      <c r="W22" s="23"/>
      <c r="X22" s="22"/>
      <c r="Y22" s="22"/>
      <c r="Z22" s="22"/>
      <c r="AA22" s="22"/>
      <c r="AB22" s="22"/>
      <c r="AC22" s="22"/>
      <c r="AD22" s="22"/>
      <c r="AE22" s="22"/>
      <c r="AF22" s="22"/>
      <c r="AG22" s="22"/>
      <c r="AH22" s="22"/>
      <c r="AI22" s="22"/>
      <c r="AJ22" s="22"/>
      <c r="AK22" s="22"/>
      <c r="AL22" s="22"/>
      <c r="AM22" s="22"/>
      <c r="AN22" s="22"/>
      <c r="AO22" s="22"/>
      <c r="AP22" s="22"/>
      <c r="AQ22" s="9"/>
      <c r="AR22" s="5"/>
      <c r="AX22" s="6">
        <v>19</v>
      </c>
    </row>
    <row r="23" spans="1:50" ht="15" customHeight="1" x14ac:dyDescent="0.15">
      <c r="A23" s="3">
        <v>23</v>
      </c>
      <c r="C23" s="146" t="str">
        <f>IF(+データ入力!A41="","",+データ入力!A41)</f>
        <v/>
      </c>
      <c r="D23" s="146"/>
      <c r="E23" s="146"/>
      <c r="F23" s="146" t="str">
        <f>IF(+データ入力!D41="","",+データ入力!D41)</f>
        <v/>
      </c>
      <c r="G23" s="146"/>
      <c r="H23" s="146"/>
      <c r="I23" s="146"/>
      <c r="J23" s="146"/>
      <c r="K23" s="146"/>
      <c r="L23" s="146"/>
      <c r="M23" s="146" t="str">
        <f>IF(+データ入力!F41="","",+データ入力!F41)</f>
        <v/>
      </c>
      <c r="N23" s="146"/>
      <c r="O23" s="146" t="str">
        <f>IF(+データ入力!G41="","",+データ入力!G41)</f>
        <v/>
      </c>
      <c r="P23" s="146"/>
      <c r="Q23" s="146"/>
      <c r="R23" s="147" t="str">
        <f>IF(+データ入力!H41="","",+データ入力!H41)</f>
        <v/>
      </c>
      <c r="S23" s="147"/>
      <c r="T23" s="147"/>
      <c r="U23" s="147"/>
      <c r="V23" s="23"/>
      <c r="W23" s="23"/>
      <c r="X23" s="22"/>
      <c r="Y23" s="22"/>
      <c r="Z23" s="22"/>
      <c r="AA23" s="22"/>
      <c r="AB23" s="22"/>
      <c r="AC23" s="22"/>
      <c r="AD23" s="22"/>
      <c r="AE23" s="22"/>
      <c r="AF23" s="22"/>
      <c r="AG23" s="22"/>
      <c r="AH23" s="22"/>
      <c r="AI23" s="22"/>
      <c r="AJ23" s="22"/>
      <c r="AK23" s="22"/>
      <c r="AL23" s="22"/>
      <c r="AM23" s="22"/>
      <c r="AN23" s="22"/>
      <c r="AO23" s="22"/>
      <c r="AP23" s="22"/>
      <c r="AQ23" s="9"/>
      <c r="AR23" s="5"/>
      <c r="AX23" s="6">
        <v>20</v>
      </c>
    </row>
    <row r="24" spans="1:50" ht="15" customHeight="1" x14ac:dyDescent="0.15">
      <c r="A24" s="3">
        <v>24</v>
      </c>
      <c r="C24" s="146" t="str">
        <f>IF(+データ入力!A42="","",+データ入力!A42)</f>
        <v/>
      </c>
      <c r="D24" s="146"/>
      <c r="E24" s="146"/>
      <c r="F24" s="146" t="str">
        <f>IF(+データ入力!D42="","",+データ入力!D42)</f>
        <v/>
      </c>
      <c r="G24" s="146"/>
      <c r="H24" s="146"/>
      <c r="I24" s="146"/>
      <c r="J24" s="146"/>
      <c r="K24" s="146"/>
      <c r="L24" s="146"/>
      <c r="M24" s="146" t="str">
        <f>IF(+データ入力!F42="","",+データ入力!F42)</f>
        <v/>
      </c>
      <c r="N24" s="146"/>
      <c r="O24" s="146" t="str">
        <f>IF(+データ入力!G42="","",+データ入力!G42)</f>
        <v/>
      </c>
      <c r="P24" s="146"/>
      <c r="Q24" s="146"/>
      <c r="R24" s="147" t="str">
        <f>IF(+データ入力!H42="","",+データ入力!H42)</f>
        <v/>
      </c>
      <c r="S24" s="147"/>
      <c r="T24" s="147"/>
      <c r="U24" s="147"/>
      <c r="V24" s="23"/>
      <c r="W24" s="23"/>
      <c r="X24" s="22"/>
      <c r="Y24" s="22"/>
      <c r="Z24" s="22"/>
      <c r="AA24" s="22"/>
      <c r="AB24" s="22"/>
      <c r="AC24" s="22"/>
      <c r="AD24" s="22"/>
      <c r="AE24" s="22"/>
      <c r="AF24" s="22"/>
      <c r="AG24" s="22"/>
      <c r="AH24" s="22"/>
      <c r="AI24" s="22"/>
      <c r="AJ24" s="22"/>
      <c r="AK24" s="22"/>
      <c r="AL24" s="22"/>
      <c r="AM24" s="22"/>
      <c r="AN24" s="22"/>
      <c r="AO24" s="22"/>
      <c r="AP24" s="22"/>
      <c r="AQ24" s="9"/>
      <c r="AR24" s="5"/>
      <c r="AX24" s="6">
        <v>21</v>
      </c>
    </row>
    <row r="25" spans="1:50" ht="15" customHeight="1" x14ac:dyDescent="0.15">
      <c r="A25" s="3">
        <v>25</v>
      </c>
      <c r="C25" s="146" t="str">
        <f>IF(+データ入力!A43="","",+データ入力!A43)</f>
        <v/>
      </c>
      <c r="D25" s="146"/>
      <c r="E25" s="146"/>
      <c r="F25" s="146" t="str">
        <f>IF(+データ入力!D43="","",+データ入力!D43)</f>
        <v/>
      </c>
      <c r="G25" s="146"/>
      <c r="H25" s="146"/>
      <c r="I25" s="146"/>
      <c r="J25" s="146"/>
      <c r="K25" s="146"/>
      <c r="L25" s="146"/>
      <c r="M25" s="146" t="str">
        <f>IF(+データ入力!F43="","",+データ入力!F43)</f>
        <v/>
      </c>
      <c r="N25" s="146"/>
      <c r="O25" s="146" t="str">
        <f>IF(+データ入力!G43="","",+データ入力!G43)</f>
        <v/>
      </c>
      <c r="P25" s="146"/>
      <c r="Q25" s="146"/>
      <c r="R25" s="147" t="str">
        <f>IF(+データ入力!H43="","",+データ入力!H43)</f>
        <v/>
      </c>
      <c r="S25" s="147"/>
      <c r="T25" s="147"/>
      <c r="U25" s="147"/>
      <c r="V25" s="23"/>
      <c r="W25" s="23"/>
      <c r="X25" s="22"/>
      <c r="Y25" s="22"/>
      <c r="Z25" s="22"/>
      <c r="AA25" s="22"/>
      <c r="AB25" s="22"/>
      <c r="AC25" s="22"/>
      <c r="AD25" s="22"/>
      <c r="AE25" s="22"/>
      <c r="AF25" s="22"/>
      <c r="AG25" s="22"/>
      <c r="AH25" s="22"/>
      <c r="AI25" s="22"/>
      <c r="AJ25" s="22"/>
      <c r="AK25" s="22"/>
      <c r="AL25" s="22"/>
      <c r="AM25" s="22"/>
      <c r="AN25" s="22"/>
      <c r="AO25" s="22"/>
      <c r="AP25" s="22"/>
      <c r="AQ25" s="9"/>
      <c r="AR25" s="5"/>
      <c r="AX25" s="6">
        <v>22</v>
      </c>
    </row>
    <row r="26" spans="1:50" ht="15" customHeight="1" x14ac:dyDescent="0.15">
      <c r="A26" s="3">
        <v>26</v>
      </c>
      <c r="C26" s="146" t="str">
        <f>IF(+データ入力!A44="","",+データ入力!A44)</f>
        <v/>
      </c>
      <c r="D26" s="146"/>
      <c r="E26" s="146"/>
      <c r="F26" s="146" t="str">
        <f>IF(+データ入力!D44="","",+データ入力!D44)</f>
        <v/>
      </c>
      <c r="G26" s="146"/>
      <c r="H26" s="146"/>
      <c r="I26" s="146"/>
      <c r="J26" s="146"/>
      <c r="K26" s="146"/>
      <c r="L26" s="146"/>
      <c r="M26" s="146" t="str">
        <f>IF(+データ入力!F44="","",+データ入力!F44)</f>
        <v/>
      </c>
      <c r="N26" s="146"/>
      <c r="O26" s="146" t="str">
        <f>IF(+データ入力!G44="","",+データ入力!G44)</f>
        <v/>
      </c>
      <c r="P26" s="146"/>
      <c r="Q26" s="146"/>
      <c r="R26" s="147" t="str">
        <f>IF(+データ入力!H44="","",+データ入力!H44)</f>
        <v/>
      </c>
      <c r="S26" s="147"/>
      <c r="T26" s="147"/>
      <c r="U26" s="147"/>
      <c r="V26" s="23"/>
      <c r="W26" s="23"/>
      <c r="X26" s="22"/>
      <c r="Y26" s="22"/>
      <c r="Z26" s="22"/>
      <c r="AA26" s="22"/>
      <c r="AB26" s="22"/>
      <c r="AC26" s="22"/>
      <c r="AD26" s="22"/>
      <c r="AE26" s="22"/>
      <c r="AF26" s="22"/>
      <c r="AG26" s="22"/>
      <c r="AH26" s="22"/>
      <c r="AI26" s="22"/>
      <c r="AJ26" s="22"/>
      <c r="AK26" s="22"/>
      <c r="AL26" s="22"/>
      <c r="AM26" s="22"/>
      <c r="AN26" s="22"/>
      <c r="AO26" s="22"/>
      <c r="AP26" s="22"/>
      <c r="AQ26" s="9"/>
      <c r="AR26" s="5"/>
      <c r="AX26" s="6">
        <v>23</v>
      </c>
    </row>
    <row r="27" spans="1:50" ht="15" customHeight="1" x14ac:dyDescent="0.15">
      <c r="A27" s="3">
        <v>27</v>
      </c>
      <c r="C27" s="146" t="str">
        <f>IF(+データ入力!A45="","",+データ入力!A45)</f>
        <v/>
      </c>
      <c r="D27" s="146"/>
      <c r="E27" s="146"/>
      <c r="F27" s="146" t="str">
        <f>IF(+データ入力!D45="","",+データ入力!D45)</f>
        <v/>
      </c>
      <c r="G27" s="146"/>
      <c r="H27" s="146"/>
      <c r="I27" s="146"/>
      <c r="J27" s="146"/>
      <c r="K27" s="146"/>
      <c r="L27" s="146"/>
      <c r="M27" s="146" t="str">
        <f>IF(+データ入力!F45="","",+データ入力!F45)</f>
        <v/>
      </c>
      <c r="N27" s="146"/>
      <c r="O27" s="146" t="str">
        <f>IF(+データ入力!G45="","",+データ入力!G45)</f>
        <v/>
      </c>
      <c r="P27" s="146"/>
      <c r="Q27" s="146"/>
      <c r="R27" s="147" t="str">
        <f>IF(+データ入力!H45="","",+データ入力!H45)</f>
        <v/>
      </c>
      <c r="S27" s="147"/>
      <c r="T27" s="147"/>
      <c r="U27" s="147"/>
      <c r="V27" s="23"/>
      <c r="W27" s="23"/>
      <c r="X27" s="22"/>
      <c r="Y27" s="22"/>
      <c r="Z27" s="22"/>
      <c r="AA27" s="22"/>
      <c r="AB27" s="22"/>
      <c r="AC27" s="22"/>
      <c r="AD27" s="22"/>
      <c r="AE27" s="22"/>
      <c r="AF27" s="22"/>
      <c r="AG27" s="22"/>
      <c r="AH27" s="22"/>
      <c r="AI27" s="22"/>
      <c r="AJ27" s="22"/>
      <c r="AK27" s="22"/>
      <c r="AL27" s="22"/>
      <c r="AM27" s="22"/>
      <c r="AN27" s="22"/>
      <c r="AO27" s="22"/>
      <c r="AP27" s="22"/>
      <c r="AQ27" s="9"/>
      <c r="AR27" s="5"/>
      <c r="AX27" s="6">
        <v>24</v>
      </c>
    </row>
    <row r="28" spans="1:50" ht="15" customHeight="1" x14ac:dyDescent="0.15">
      <c r="A28" s="3">
        <v>28</v>
      </c>
      <c r="C28" s="146" t="str">
        <f>IF(+データ入力!A46="","",+データ入力!A46)</f>
        <v/>
      </c>
      <c r="D28" s="146"/>
      <c r="E28" s="146"/>
      <c r="F28" s="146" t="str">
        <f>IF(+データ入力!D46="","",+データ入力!D46)</f>
        <v/>
      </c>
      <c r="G28" s="146"/>
      <c r="H28" s="146"/>
      <c r="I28" s="146"/>
      <c r="J28" s="146"/>
      <c r="K28" s="146"/>
      <c r="L28" s="146"/>
      <c r="M28" s="146" t="str">
        <f>IF(+データ入力!F46="","",+データ入力!F46)</f>
        <v/>
      </c>
      <c r="N28" s="146"/>
      <c r="O28" s="146" t="str">
        <f>IF(+データ入力!G46="","",+データ入力!G46)</f>
        <v/>
      </c>
      <c r="P28" s="146"/>
      <c r="Q28" s="146"/>
      <c r="R28" s="147" t="str">
        <f>IF(+データ入力!H46="","",+データ入力!H46)</f>
        <v/>
      </c>
      <c r="S28" s="147"/>
      <c r="T28" s="147"/>
      <c r="U28" s="147"/>
      <c r="V28" s="23"/>
      <c r="W28" s="23"/>
      <c r="X28" s="22"/>
      <c r="Y28" s="22"/>
      <c r="Z28" s="22"/>
      <c r="AA28" s="22"/>
      <c r="AB28" s="22"/>
      <c r="AC28" s="22"/>
      <c r="AD28" s="22"/>
      <c r="AE28" s="22"/>
      <c r="AF28" s="22"/>
      <c r="AG28" s="22"/>
      <c r="AH28" s="22"/>
      <c r="AI28" s="22"/>
      <c r="AJ28" s="22"/>
      <c r="AK28" s="22"/>
      <c r="AL28" s="22"/>
      <c r="AM28" s="22"/>
      <c r="AN28" s="22"/>
      <c r="AO28" s="22"/>
      <c r="AP28" s="22"/>
      <c r="AQ28" s="9"/>
      <c r="AR28" s="5"/>
      <c r="AX28" s="6">
        <v>25</v>
      </c>
    </row>
    <row r="29" spans="1:50" ht="15" customHeight="1" x14ac:dyDescent="0.15">
      <c r="A29" s="3">
        <v>29</v>
      </c>
      <c r="AF29" s="9"/>
      <c r="AG29" s="9"/>
      <c r="AH29" s="9"/>
      <c r="AI29" s="9"/>
      <c r="AJ29" s="9"/>
      <c r="AK29" s="9"/>
      <c r="AL29" s="9"/>
      <c r="AM29" s="9"/>
      <c r="AN29" s="9"/>
      <c r="AO29" s="9"/>
      <c r="AP29" s="9"/>
      <c r="AQ29" s="9"/>
      <c r="AR29" s="5"/>
      <c r="AX29" s="6">
        <v>26</v>
      </c>
    </row>
    <row r="30" spans="1:50" ht="15" customHeight="1" x14ac:dyDescent="0.15">
      <c r="A30" s="3"/>
      <c r="AF30" s="9"/>
      <c r="AG30" s="9"/>
      <c r="AH30" s="9"/>
      <c r="AI30" s="9"/>
      <c r="AJ30" s="9"/>
      <c r="AK30" s="9"/>
      <c r="AL30" s="9"/>
      <c r="AM30" s="9"/>
      <c r="AN30" s="9"/>
      <c r="AO30" s="9"/>
      <c r="AP30" s="9"/>
      <c r="AQ30" s="9"/>
      <c r="AR30" s="5"/>
      <c r="AX30" s="6">
        <v>27</v>
      </c>
    </row>
    <row r="31" spans="1:50" ht="15" customHeight="1" x14ac:dyDescent="0.15">
      <c r="A31" s="3">
        <v>30</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5"/>
      <c r="AX31" s="6">
        <v>28</v>
      </c>
    </row>
    <row r="32" spans="1:50" ht="15" customHeight="1" x14ac:dyDescent="0.15">
      <c r="A32" s="3">
        <v>31</v>
      </c>
      <c r="B32" s="8"/>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8"/>
      <c r="AR32" s="5"/>
      <c r="AX32" s="6">
        <v>29</v>
      </c>
    </row>
    <row r="33" spans="1:50" ht="15" customHeight="1" x14ac:dyDescent="0.15">
      <c r="A33" s="3">
        <v>32</v>
      </c>
      <c r="B33" s="8"/>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8"/>
      <c r="AR33" s="5"/>
      <c r="AX33" s="6">
        <v>30</v>
      </c>
    </row>
    <row r="34" spans="1:50" ht="15" customHeight="1" x14ac:dyDescent="0.15">
      <c r="A34" s="3">
        <v>33</v>
      </c>
      <c r="B34" s="8"/>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8"/>
      <c r="AR34" s="5"/>
      <c r="AX34" s="6">
        <v>31</v>
      </c>
    </row>
    <row r="35" spans="1:50" ht="15" customHeight="1" x14ac:dyDescent="0.15">
      <c r="A35" s="3">
        <v>34</v>
      </c>
      <c r="B35" s="8"/>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8"/>
      <c r="AR35" s="5"/>
      <c r="AX35" s="6">
        <v>32</v>
      </c>
    </row>
    <row r="36" spans="1:50" ht="15" customHeight="1" x14ac:dyDescent="0.15">
      <c r="A36" s="3">
        <v>35</v>
      </c>
      <c r="B36" s="8"/>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8"/>
      <c r="AR36" s="5"/>
      <c r="AX36" s="6">
        <v>33</v>
      </c>
    </row>
    <row r="37" spans="1:50" ht="15" customHeight="1" x14ac:dyDescent="0.15">
      <c r="A37" s="3">
        <v>36</v>
      </c>
      <c r="B37" s="8"/>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8"/>
      <c r="AR37" s="5"/>
      <c r="AX37" s="6">
        <v>34</v>
      </c>
    </row>
    <row r="38" spans="1:50" ht="15" customHeight="1" x14ac:dyDescent="0.15">
      <c r="A38" s="3">
        <v>37</v>
      </c>
      <c r="B38" s="8"/>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8"/>
      <c r="AR38" s="5"/>
      <c r="AX38" s="6">
        <v>35</v>
      </c>
    </row>
    <row r="39" spans="1:50" ht="15" customHeight="1" x14ac:dyDescent="0.15">
      <c r="A39" s="3">
        <v>38</v>
      </c>
      <c r="B39" s="8"/>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8"/>
      <c r="AR39" s="5"/>
      <c r="AX39" s="6">
        <v>36</v>
      </c>
    </row>
    <row r="40" spans="1:50" ht="15" customHeight="1" x14ac:dyDescent="0.15">
      <c r="A40" s="3">
        <v>39</v>
      </c>
      <c r="B40" s="8"/>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8"/>
      <c r="AR40" s="5"/>
      <c r="AX40" s="6">
        <v>37</v>
      </c>
    </row>
    <row r="41" spans="1:50" ht="15" customHeight="1" x14ac:dyDescent="0.15">
      <c r="A41" s="3">
        <v>40</v>
      </c>
      <c r="B41" s="8"/>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8"/>
      <c r="AR41" s="5"/>
      <c r="AX41" s="6">
        <v>38</v>
      </c>
    </row>
    <row r="42" spans="1:50" ht="15" customHeight="1" x14ac:dyDescent="0.15">
      <c r="A42" s="3">
        <v>41</v>
      </c>
      <c r="B42" s="8"/>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8"/>
      <c r="AR42" s="5"/>
      <c r="AX42" s="6">
        <v>39</v>
      </c>
    </row>
    <row r="43" spans="1:50" ht="15" customHeight="1" x14ac:dyDescent="0.15">
      <c r="A43" s="3">
        <v>42</v>
      </c>
      <c r="B43" s="8"/>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8"/>
      <c r="AR43" s="5"/>
      <c r="AX43" s="6">
        <v>40</v>
      </c>
    </row>
    <row r="44" spans="1:50" ht="15" customHeight="1" x14ac:dyDescent="0.15">
      <c r="A44" s="3">
        <v>43</v>
      </c>
      <c r="B44" s="8"/>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8"/>
      <c r="AR44" s="5"/>
      <c r="AX44" s="6">
        <v>41</v>
      </c>
    </row>
    <row r="45" spans="1:50" ht="15" customHeight="1" x14ac:dyDescent="0.15">
      <c r="A45" s="3">
        <v>44</v>
      </c>
      <c r="B45" s="8"/>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8"/>
      <c r="AR45" s="5"/>
      <c r="AX45" s="6">
        <v>42</v>
      </c>
    </row>
    <row r="46" spans="1:50" ht="15" customHeight="1" x14ac:dyDescent="0.15">
      <c r="A46" s="3">
        <v>45</v>
      </c>
      <c r="B46" s="8"/>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8"/>
      <c r="AR46" s="5"/>
      <c r="AX46" s="6">
        <v>43</v>
      </c>
    </row>
    <row r="47" spans="1:50" ht="15" customHeight="1" x14ac:dyDescent="0.15">
      <c r="A47" s="3">
        <v>46</v>
      </c>
      <c r="B47" s="8"/>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8"/>
      <c r="AR47" s="5"/>
      <c r="AX47" s="6">
        <v>44</v>
      </c>
    </row>
    <row r="48" spans="1:50" ht="15" customHeight="1" x14ac:dyDescent="0.15">
      <c r="A48" s="3">
        <v>47</v>
      </c>
      <c r="B48" s="8"/>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8"/>
      <c r="AR48" s="5"/>
      <c r="AX48" s="6">
        <v>45</v>
      </c>
    </row>
    <row r="49" spans="1:50" ht="15" customHeight="1" x14ac:dyDescent="0.15">
      <c r="A49" s="3">
        <v>48</v>
      </c>
      <c r="B49" s="8"/>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8"/>
      <c r="AR49" s="5"/>
      <c r="AX49" s="6">
        <v>46</v>
      </c>
    </row>
    <row r="50" spans="1:50" ht="15" customHeight="1" x14ac:dyDescent="0.15">
      <c r="A50" s="3">
        <v>49</v>
      </c>
      <c r="B50" s="8"/>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8"/>
      <c r="AR50" s="5"/>
      <c r="AX50" s="6">
        <v>47</v>
      </c>
    </row>
    <row r="51" spans="1:50" ht="15" customHeight="1" x14ac:dyDescent="0.15">
      <c r="A51" s="3">
        <v>50</v>
      </c>
      <c r="B51" s="8"/>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8"/>
      <c r="AR51" s="5"/>
      <c r="AX51" s="6">
        <v>48</v>
      </c>
    </row>
    <row r="52" spans="1:50" ht="15" customHeight="1" x14ac:dyDescent="0.15">
      <c r="A52" s="3">
        <v>51</v>
      </c>
      <c r="B52" s="8"/>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8"/>
      <c r="AR52" s="5"/>
      <c r="AX52" s="6">
        <v>49</v>
      </c>
    </row>
    <row r="53" spans="1:50" ht="15" customHeight="1" x14ac:dyDescent="0.15">
      <c r="A53" s="3">
        <v>52</v>
      </c>
      <c r="B53" s="8"/>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8"/>
      <c r="AR53" s="5"/>
      <c r="AX53" s="6">
        <v>50</v>
      </c>
    </row>
    <row r="54" spans="1:50" ht="15" customHeight="1" x14ac:dyDescent="0.15">
      <c r="A54" s="3">
        <v>53</v>
      </c>
      <c r="B54" s="8"/>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8"/>
      <c r="AR54" s="5"/>
      <c r="AX54" s="6">
        <v>51</v>
      </c>
    </row>
    <row r="55" spans="1:50" ht="15" customHeight="1" x14ac:dyDescent="0.15">
      <c r="A55" s="3">
        <v>54</v>
      </c>
      <c r="B55" s="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8"/>
      <c r="AR55" s="5"/>
      <c r="AX55" s="6">
        <v>52</v>
      </c>
    </row>
    <row r="56" spans="1:50" ht="15" customHeight="1" x14ac:dyDescent="0.15">
      <c r="A56" s="3">
        <v>55</v>
      </c>
      <c r="B56" s="8"/>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8"/>
      <c r="AR56" s="5"/>
      <c r="AX56" s="6">
        <v>53</v>
      </c>
    </row>
    <row r="57" spans="1:50" ht="15" customHeight="1" x14ac:dyDescent="0.15">
      <c r="A57" s="3">
        <v>56</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7"/>
      <c r="AG57" s="7"/>
      <c r="AH57" s="8"/>
      <c r="AI57" s="7"/>
      <c r="AJ57" s="7"/>
      <c r="AK57" s="8"/>
      <c r="AL57" s="7"/>
      <c r="AM57" s="7"/>
      <c r="AN57" s="8"/>
      <c r="AO57" s="8"/>
      <c r="AP57" s="8"/>
      <c r="AQ57" s="8"/>
      <c r="AR57" s="5"/>
    </row>
    <row r="58" spans="1:50" x14ac:dyDescent="0.15">
      <c r="A58" s="3"/>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sheetData>
  <sheetProtection sheet="1" objects="1" scenarios="1"/>
  <mergeCells count="107">
    <mergeCell ref="C6:G6"/>
    <mergeCell ref="H6:U6"/>
    <mergeCell ref="C4:G5"/>
    <mergeCell ref="H5:U5"/>
    <mergeCell ref="H4:I4"/>
    <mergeCell ref="J4:K4"/>
    <mergeCell ref="F28:L28"/>
    <mergeCell ref="M28:N28"/>
    <mergeCell ref="O28:Q28"/>
    <mergeCell ref="R28:U28"/>
    <mergeCell ref="F27:L27"/>
    <mergeCell ref="M27:N27"/>
    <mergeCell ref="O27:Q27"/>
    <mergeCell ref="R27:U27"/>
    <mergeCell ref="C9:G9"/>
    <mergeCell ref="C8:G8"/>
    <mergeCell ref="C7:G7"/>
    <mergeCell ref="H7:U7"/>
    <mergeCell ref="H8:U8"/>
    <mergeCell ref="H9:U9"/>
    <mergeCell ref="F26:L26"/>
    <mergeCell ref="M26:N26"/>
    <mergeCell ref="O26:Q26"/>
    <mergeCell ref="R26:U26"/>
    <mergeCell ref="F25:L25"/>
    <mergeCell ref="M25:N25"/>
    <mergeCell ref="O25:Q25"/>
    <mergeCell ref="R25:U25"/>
    <mergeCell ref="F24:L24"/>
    <mergeCell ref="M24:N24"/>
    <mergeCell ref="O24:Q24"/>
    <mergeCell ref="R24:U24"/>
    <mergeCell ref="F23:L23"/>
    <mergeCell ref="M23:N23"/>
    <mergeCell ref="O23:Q23"/>
    <mergeCell ref="R23:U23"/>
    <mergeCell ref="F22:L22"/>
    <mergeCell ref="M22:N22"/>
    <mergeCell ref="O22:Q22"/>
    <mergeCell ref="R22:U22"/>
    <mergeCell ref="M17:N17"/>
    <mergeCell ref="O17:Q17"/>
    <mergeCell ref="O19:Q19"/>
    <mergeCell ref="R19:U19"/>
    <mergeCell ref="F20:L20"/>
    <mergeCell ref="M20:N20"/>
    <mergeCell ref="O20:Q20"/>
    <mergeCell ref="R20:U20"/>
    <mergeCell ref="F19:L19"/>
    <mergeCell ref="M19:N19"/>
    <mergeCell ref="F10:L10"/>
    <mergeCell ref="O12:Q12"/>
    <mergeCell ref="M10:N10"/>
    <mergeCell ref="O10:Q10"/>
    <mergeCell ref="R17:U17"/>
    <mergeCell ref="F18:L18"/>
    <mergeCell ref="M18:N18"/>
    <mergeCell ref="O18:Q18"/>
    <mergeCell ref="R18:U18"/>
    <mergeCell ref="F17:L17"/>
    <mergeCell ref="R11:U11"/>
    <mergeCell ref="M14:N14"/>
    <mergeCell ref="R10:U10"/>
    <mergeCell ref="O14:Q14"/>
    <mergeCell ref="R14:U14"/>
    <mergeCell ref="O11:Q11"/>
    <mergeCell ref="R12:U12"/>
    <mergeCell ref="O13:Q13"/>
    <mergeCell ref="R13:U13"/>
    <mergeCell ref="M16:N16"/>
    <mergeCell ref="O16:Q16"/>
    <mergeCell ref="O15:Q15"/>
    <mergeCell ref="R16:U16"/>
    <mergeCell ref="M15:N15"/>
    <mergeCell ref="R15:U15"/>
    <mergeCell ref="C28:E28"/>
    <mergeCell ref="M11:N11"/>
    <mergeCell ref="F11:L11"/>
    <mergeCell ref="F12:L12"/>
    <mergeCell ref="M12:N12"/>
    <mergeCell ref="F13:L13"/>
    <mergeCell ref="M13:N13"/>
    <mergeCell ref="F14:L14"/>
    <mergeCell ref="C26:E26"/>
    <mergeCell ref="C23:E23"/>
    <mergeCell ref="F16:L16"/>
    <mergeCell ref="C21:E21"/>
    <mergeCell ref="C14:E14"/>
    <mergeCell ref="C15:E15"/>
    <mergeCell ref="C16:E16"/>
    <mergeCell ref="C17:E17"/>
    <mergeCell ref="C18:E18"/>
    <mergeCell ref="F15:L15"/>
    <mergeCell ref="F21:L21"/>
    <mergeCell ref="C27:E27"/>
    <mergeCell ref="M21:N21"/>
    <mergeCell ref="O21:Q21"/>
    <mergeCell ref="R21:U21"/>
    <mergeCell ref="C10:E10"/>
    <mergeCell ref="C11:E11"/>
    <mergeCell ref="C12:E12"/>
    <mergeCell ref="C13:E13"/>
    <mergeCell ref="C19:E19"/>
    <mergeCell ref="C20:E20"/>
    <mergeCell ref="C22:E22"/>
    <mergeCell ref="C24:E24"/>
    <mergeCell ref="C25:E25"/>
  </mergeCells>
  <phoneticPr fontId="5"/>
  <dataValidations disablePrompts="1" count="1">
    <dataValidation type="list" allowBlank="1" showInputMessage="1" showErrorMessage="1" sqref="J4:K4" xr:uid="{00000000-0002-0000-0300-000000000000}">
      <formula1>$AX$4:$AX$56</formula1>
    </dataValidation>
  </dataValidations>
  <pageMargins left="0.59055118110236227" right="0.19685039370078741" top="0.59055118110236227" bottom="0.59055118110236227" header="0.51181102362204722" footer="0.51181102362204722"/>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8"/>
  <sheetViews>
    <sheetView workbookViewId="0">
      <selection activeCell="D12" sqref="D12:F12"/>
    </sheetView>
  </sheetViews>
  <sheetFormatPr defaultRowHeight="13.5" x14ac:dyDescent="0.15"/>
  <cols>
    <col min="1" max="1" width="2.25" style="1" customWidth="1"/>
    <col min="2" max="2" width="5.75" style="1" customWidth="1"/>
    <col min="3" max="3" width="10.625" style="1" customWidth="1"/>
    <col min="4" max="6" width="9" style="1"/>
    <col min="7" max="7" width="10.125" style="1" customWidth="1"/>
    <col min="8" max="8" width="7.875" style="1" customWidth="1"/>
    <col min="9" max="9" width="11" style="1" customWidth="1"/>
    <col min="10" max="10" width="12.125" style="1" customWidth="1"/>
    <col min="11" max="11" width="2.25" style="1" customWidth="1"/>
    <col min="12" max="256" width="9" style="1"/>
    <col min="257" max="257" width="2.25" style="1" customWidth="1"/>
    <col min="258" max="258" width="5.75" style="1" customWidth="1"/>
    <col min="259" max="259" width="10.625" style="1" customWidth="1"/>
    <col min="260" max="262" width="9" style="1"/>
    <col min="263" max="263" width="10.125" style="1" customWidth="1"/>
    <col min="264" max="264" width="7.875" style="1" customWidth="1"/>
    <col min="265" max="265" width="11" style="1" customWidth="1"/>
    <col min="266" max="266" width="12.125" style="1" customWidth="1"/>
    <col min="267" max="267" width="2.25" style="1" customWidth="1"/>
    <col min="268" max="512" width="9" style="1"/>
    <col min="513" max="513" width="2.25" style="1" customWidth="1"/>
    <col min="514" max="514" width="5.75" style="1" customWidth="1"/>
    <col min="515" max="515" width="10.625" style="1" customWidth="1"/>
    <col min="516" max="518" width="9" style="1"/>
    <col min="519" max="519" width="10.125" style="1" customWidth="1"/>
    <col min="520" max="520" width="7.875" style="1" customWidth="1"/>
    <col min="521" max="521" width="11" style="1" customWidth="1"/>
    <col min="522" max="522" width="12.125" style="1" customWidth="1"/>
    <col min="523" max="523" width="2.25" style="1" customWidth="1"/>
    <col min="524" max="768" width="9" style="1"/>
    <col min="769" max="769" width="2.25" style="1" customWidth="1"/>
    <col min="770" max="770" width="5.75" style="1" customWidth="1"/>
    <col min="771" max="771" width="10.625" style="1" customWidth="1"/>
    <col min="772" max="774" width="9" style="1"/>
    <col min="775" max="775" width="10.125" style="1" customWidth="1"/>
    <col min="776" max="776" width="7.875" style="1" customWidth="1"/>
    <col min="777" max="777" width="11" style="1" customWidth="1"/>
    <col min="778" max="778" width="12.125" style="1" customWidth="1"/>
    <col min="779" max="779" width="2.25" style="1" customWidth="1"/>
    <col min="780" max="1024" width="9" style="1"/>
    <col min="1025" max="1025" width="2.25" style="1" customWidth="1"/>
    <col min="1026" max="1026" width="5.75" style="1" customWidth="1"/>
    <col min="1027" max="1027" width="10.625" style="1" customWidth="1"/>
    <col min="1028" max="1030" width="9" style="1"/>
    <col min="1031" max="1031" width="10.125" style="1" customWidth="1"/>
    <col min="1032" max="1032" width="7.875" style="1" customWidth="1"/>
    <col min="1033" max="1033" width="11" style="1" customWidth="1"/>
    <col min="1034" max="1034" width="12.125" style="1" customWidth="1"/>
    <col min="1035" max="1035" width="2.25" style="1" customWidth="1"/>
    <col min="1036" max="1280" width="9" style="1"/>
    <col min="1281" max="1281" width="2.25" style="1" customWidth="1"/>
    <col min="1282" max="1282" width="5.75" style="1" customWidth="1"/>
    <col min="1283" max="1283" width="10.625" style="1" customWidth="1"/>
    <col min="1284" max="1286" width="9" style="1"/>
    <col min="1287" max="1287" width="10.125" style="1" customWidth="1"/>
    <col min="1288" max="1288" width="7.875" style="1" customWidth="1"/>
    <col min="1289" max="1289" width="11" style="1" customWidth="1"/>
    <col min="1290" max="1290" width="12.125" style="1" customWidth="1"/>
    <col min="1291" max="1291" width="2.25" style="1" customWidth="1"/>
    <col min="1292" max="1536" width="9" style="1"/>
    <col min="1537" max="1537" width="2.25" style="1" customWidth="1"/>
    <col min="1538" max="1538" width="5.75" style="1" customWidth="1"/>
    <col min="1539" max="1539" width="10.625" style="1" customWidth="1"/>
    <col min="1540" max="1542" width="9" style="1"/>
    <col min="1543" max="1543" width="10.125" style="1" customWidth="1"/>
    <col min="1544" max="1544" width="7.875" style="1" customWidth="1"/>
    <col min="1545" max="1545" width="11" style="1" customWidth="1"/>
    <col min="1546" max="1546" width="12.125" style="1" customWidth="1"/>
    <col min="1547" max="1547" width="2.25" style="1" customWidth="1"/>
    <col min="1548" max="1792" width="9" style="1"/>
    <col min="1793" max="1793" width="2.25" style="1" customWidth="1"/>
    <col min="1794" max="1794" width="5.75" style="1" customWidth="1"/>
    <col min="1795" max="1795" width="10.625" style="1" customWidth="1"/>
    <col min="1796" max="1798" width="9" style="1"/>
    <col min="1799" max="1799" width="10.125" style="1" customWidth="1"/>
    <col min="1800" max="1800" width="7.875" style="1" customWidth="1"/>
    <col min="1801" max="1801" width="11" style="1" customWidth="1"/>
    <col min="1802" max="1802" width="12.125" style="1" customWidth="1"/>
    <col min="1803" max="1803" width="2.25" style="1" customWidth="1"/>
    <col min="1804" max="2048" width="9" style="1"/>
    <col min="2049" max="2049" width="2.25" style="1" customWidth="1"/>
    <col min="2050" max="2050" width="5.75" style="1" customWidth="1"/>
    <col min="2051" max="2051" width="10.625" style="1" customWidth="1"/>
    <col min="2052" max="2054" width="9" style="1"/>
    <col min="2055" max="2055" width="10.125" style="1" customWidth="1"/>
    <col min="2056" max="2056" width="7.875" style="1" customWidth="1"/>
    <col min="2057" max="2057" width="11" style="1" customWidth="1"/>
    <col min="2058" max="2058" width="12.125" style="1" customWidth="1"/>
    <col min="2059" max="2059" width="2.25" style="1" customWidth="1"/>
    <col min="2060" max="2304" width="9" style="1"/>
    <col min="2305" max="2305" width="2.25" style="1" customWidth="1"/>
    <col min="2306" max="2306" width="5.75" style="1" customWidth="1"/>
    <col min="2307" max="2307" width="10.625" style="1" customWidth="1"/>
    <col min="2308" max="2310" width="9" style="1"/>
    <col min="2311" max="2311" width="10.125" style="1" customWidth="1"/>
    <col min="2312" max="2312" width="7.875" style="1" customWidth="1"/>
    <col min="2313" max="2313" width="11" style="1" customWidth="1"/>
    <col min="2314" max="2314" width="12.125" style="1" customWidth="1"/>
    <col min="2315" max="2315" width="2.25" style="1" customWidth="1"/>
    <col min="2316" max="2560" width="9" style="1"/>
    <col min="2561" max="2561" width="2.25" style="1" customWidth="1"/>
    <col min="2562" max="2562" width="5.75" style="1" customWidth="1"/>
    <col min="2563" max="2563" width="10.625" style="1" customWidth="1"/>
    <col min="2564" max="2566" width="9" style="1"/>
    <col min="2567" max="2567" width="10.125" style="1" customWidth="1"/>
    <col min="2568" max="2568" width="7.875" style="1" customWidth="1"/>
    <col min="2569" max="2569" width="11" style="1" customWidth="1"/>
    <col min="2570" max="2570" width="12.125" style="1" customWidth="1"/>
    <col min="2571" max="2571" width="2.25" style="1" customWidth="1"/>
    <col min="2572" max="2816" width="9" style="1"/>
    <col min="2817" max="2817" width="2.25" style="1" customWidth="1"/>
    <col min="2818" max="2818" width="5.75" style="1" customWidth="1"/>
    <col min="2819" max="2819" width="10.625" style="1" customWidth="1"/>
    <col min="2820" max="2822" width="9" style="1"/>
    <col min="2823" max="2823" width="10.125" style="1" customWidth="1"/>
    <col min="2824" max="2824" width="7.875" style="1" customWidth="1"/>
    <col min="2825" max="2825" width="11" style="1" customWidth="1"/>
    <col min="2826" max="2826" width="12.125" style="1" customWidth="1"/>
    <col min="2827" max="2827" width="2.25" style="1" customWidth="1"/>
    <col min="2828" max="3072" width="9" style="1"/>
    <col min="3073" max="3073" width="2.25" style="1" customWidth="1"/>
    <col min="3074" max="3074" width="5.75" style="1" customWidth="1"/>
    <col min="3075" max="3075" width="10.625" style="1" customWidth="1"/>
    <col min="3076" max="3078" width="9" style="1"/>
    <col min="3079" max="3079" width="10.125" style="1" customWidth="1"/>
    <col min="3080" max="3080" width="7.875" style="1" customWidth="1"/>
    <col min="3081" max="3081" width="11" style="1" customWidth="1"/>
    <col min="3082" max="3082" width="12.125" style="1" customWidth="1"/>
    <col min="3083" max="3083" width="2.25" style="1" customWidth="1"/>
    <col min="3084" max="3328" width="9" style="1"/>
    <col min="3329" max="3329" width="2.25" style="1" customWidth="1"/>
    <col min="3330" max="3330" width="5.75" style="1" customWidth="1"/>
    <col min="3331" max="3331" width="10.625" style="1" customWidth="1"/>
    <col min="3332" max="3334" width="9" style="1"/>
    <col min="3335" max="3335" width="10.125" style="1" customWidth="1"/>
    <col min="3336" max="3336" width="7.875" style="1" customWidth="1"/>
    <col min="3337" max="3337" width="11" style="1" customWidth="1"/>
    <col min="3338" max="3338" width="12.125" style="1" customWidth="1"/>
    <col min="3339" max="3339" width="2.25" style="1" customWidth="1"/>
    <col min="3340" max="3584" width="9" style="1"/>
    <col min="3585" max="3585" width="2.25" style="1" customWidth="1"/>
    <col min="3586" max="3586" width="5.75" style="1" customWidth="1"/>
    <col min="3587" max="3587" width="10.625" style="1" customWidth="1"/>
    <col min="3588" max="3590" width="9" style="1"/>
    <col min="3591" max="3591" width="10.125" style="1" customWidth="1"/>
    <col min="3592" max="3592" width="7.875" style="1" customWidth="1"/>
    <col min="3593" max="3593" width="11" style="1" customWidth="1"/>
    <col min="3594" max="3594" width="12.125" style="1" customWidth="1"/>
    <col min="3595" max="3595" width="2.25" style="1" customWidth="1"/>
    <col min="3596" max="3840" width="9" style="1"/>
    <col min="3841" max="3841" width="2.25" style="1" customWidth="1"/>
    <col min="3842" max="3842" width="5.75" style="1" customWidth="1"/>
    <col min="3843" max="3843" width="10.625" style="1" customWidth="1"/>
    <col min="3844" max="3846" width="9" style="1"/>
    <col min="3847" max="3847" width="10.125" style="1" customWidth="1"/>
    <col min="3848" max="3848" width="7.875" style="1" customWidth="1"/>
    <col min="3849" max="3849" width="11" style="1" customWidth="1"/>
    <col min="3850" max="3850" width="12.125" style="1" customWidth="1"/>
    <col min="3851" max="3851" width="2.25" style="1" customWidth="1"/>
    <col min="3852" max="4096" width="9" style="1"/>
    <col min="4097" max="4097" width="2.25" style="1" customWidth="1"/>
    <col min="4098" max="4098" width="5.75" style="1" customWidth="1"/>
    <col min="4099" max="4099" width="10.625" style="1" customWidth="1"/>
    <col min="4100" max="4102" width="9" style="1"/>
    <col min="4103" max="4103" width="10.125" style="1" customWidth="1"/>
    <col min="4104" max="4104" width="7.875" style="1" customWidth="1"/>
    <col min="4105" max="4105" width="11" style="1" customWidth="1"/>
    <col min="4106" max="4106" width="12.125" style="1" customWidth="1"/>
    <col min="4107" max="4107" width="2.25" style="1" customWidth="1"/>
    <col min="4108" max="4352" width="9" style="1"/>
    <col min="4353" max="4353" width="2.25" style="1" customWidth="1"/>
    <col min="4354" max="4354" width="5.75" style="1" customWidth="1"/>
    <col min="4355" max="4355" width="10.625" style="1" customWidth="1"/>
    <col min="4356" max="4358" width="9" style="1"/>
    <col min="4359" max="4359" width="10.125" style="1" customWidth="1"/>
    <col min="4360" max="4360" width="7.875" style="1" customWidth="1"/>
    <col min="4361" max="4361" width="11" style="1" customWidth="1"/>
    <col min="4362" max="4362" width="12.125" style="1" customWidth="1"/>
    <col min="4363" max="4363" width="2.25" style="1" customWidth="1"/>
    <col min="4364" max="4608" width="9" style="1"/>
    <col min="4609" max="4609" width="2.25" style="1" customWidth="1"/>
    <col min="4610" max="4610" width="5.75" style="1" customWidth="1"/>
    <col min="4611" max="4611" width="10.625" style="1" customWidth="1"/>
    <col min="4612" max="4614" width="9" style="1"/>
    <col min="4615" max="4615" width="10.125" style="1" customWidth="1"/>
    <col min="4616" max="4616" width="7.875" style="1" customWidth="1"/>
    <col min="4617" max="4617" width="11" style="1" customWidth="1"/>
    <col min="4618" max="4618" width="12.125" style="1" customWidth="1"/>
    <col min="4619" max="4619" width="2.25" style="1" customWidth="1"/>
    <col min="4620" max="4864" width="9" style="1"/>
    <col min="4865" max="4865" width="2.25" style="1" customWidth="1"/>
    <col min="4866" max="4866" width="5.75" style="1" customWidth="1"/>
    <col min="4867" max="4867" width="10.625" style="1" customWidth="1"/>
    <col min="4868" max="4870" width="9" style="1"/>
    <col min="4871" max="4871" width="10.125" style="1" customWidth="1"/>
    <col min="4872" max="4872" width="7.875" style="1" customWidth="1"/>
    <col min="4873" max="4873" width="11" style="1" customWidth="1"/>
    <col min="4874" max="4874" width="12.125" style="1" customWidth="1"/>
    <col min="4875" max="4875" width="2.25" style="1" customWidth="1"/>
    <col min="4876" max="5120" width="9" style="1"/>
    <col min="5121" max="5121" width="2.25" style="1" customWidth="1"/>
    <col min="5122" max="5122" width="5.75" style="1" customWidth="1"/>
    <col min="5123" max="5123" width="10.625" style="1" customWidth="1"/>
    <col min="5124" max="5126" width="9" style="1"/>
    <col min="5127" max="5127" width="10.125" style="1" customWidth="1"/>
    <col min="5128" max="5128" width="7.875" style="1" customWidth="1"/>
    <col min="5129" max="5129" width="11" style="1" customWidth="1"/>
    <col min="5130" max="5130" width="12.125" style="1" customWidth="1"/>
    <col min="5131" max="5131" width="2.25" style="1" customWidth="1"/>
    <col min="5132" max="5376" width="9" style="1"/>
    <col min="5377" max="5377" width="2.25" style="1" customWidth="1"/>
    <col min="5378" max="5378" width="5.75" style="1" customWidth="1"/>
    <col min="5379" max="5379" width="10.625" style="1" customWidth="1"/>
    <col min="5380" max="5382" width="9" style="1"/>
    <col min="5383" max="5383" width="10.125" style="1" customWidth="1"/>
    <col min="5384" max="5384" width="7.875" style="1" customWidth="1"/>
    <col min="5385" max="5385" width="11" style="1" customWidth="1"/>
    <col min="5386" max="5386" width="12.125" style="1" customWidth="1"/>
    <col min="5387" max="5387" width="2.25" style="1" customWidth="1"/>
    <col min="5388" max="5632" width="9" style="1"/>
    <col min="5633" max="5633" width="2.25" style="1" customWidth="1"/>
    <col min="5634" max="5634" width="5.75" style="1" customWidth="1"/>
    <col min="5635" max="5635" width="10.625" style="1" customWidth="1"/>
    <col min="5636" max="5638" width="9" style="1"/>
    <col min="5639" max="5639" width="10.125" style="1" customWidth="1"/>
    <col min="5640" max="5640" width="7.875" style="1" customWidth="1"/>
    <col min="5641" max="5641" width="11" style="1" customWidth="1"/>
    <col min="5642" max="5642" width="12.125" style="1" customWidth="1"/>
    <col min="5643" max="5643" width="2.25" style="1" customWidth="1"/>
    <col min="5644" max="5888" width="9" style="1"/>
    <col min="5889" max="5889" width="2.25" style="1" customWidth="1"/>
    <col min="5890" max="5890" width="5.75" style="1" customWidth="1"/>
    <col min="5891" max="5891" width="10.625" style="1" customWidth="1"/>
    <col min="5892" max="5894" width="9" style="1"/>
    <col min="5895" max="5895" width="10.125" style="1" customWidth="1"/>
    <col min="5896" max="5896" width="7.875" style="1" customWidth="1"/>
    <col min="5897" max="5897" width="11" style="1" customWidth="1"/>
    <col min="5898" max="5898" width="12.125" style="1" customWidth="1"/>
    <col min="5899" max="5899" width="2.25" style="1" customWidth="1"/>
    <col min="5900" max="6144" width="9" style="1"/>
    <col min="6145" max="6145" width="2.25" style="1" customWidth="1"/>
    <col min="6146" max="6146" width="5.75" style="1" customWidth="1"/>
    <col min="6147" max="6147" width="10.625" style="1" customWidth="1"/>
    <col min="6148" max="6150" width="9" style="1"/>
    <col min="6151" max="6151" width="10.125" style="1" customWidth="1"/>
    <col min="6152" max="6152" width="7.875" style="1" customWidth="1"/>
    <col min="6153" max="6153" width="11" style="1" customWidth="1"/>
    <col min="6154" max="6154" width="12.125" style="1" customWidth="1"/>
    <col min="6155" max="6155" width="2.25" style="1" customWidth="1"/>
    <col min="6156" max="6400" width="9" style="1"/>
    <col min="6401" max="6401" width="2.25" style="1" customWidth="1"/>
    <col min="6402" max="6402" width="5.75" style="1" customWidth="1"/>
    <col min="6403" max="6403" width="10.625" style="1" customWidth="1"/>
    <col min="6404" max="6406" width="9" style="1"/>
    <col min="6407" max="6407" width="10.125" style="1" customWidth="1"/>
    <col min="6408" max="6408" width="7.875" style="1" customWidth="1"/>
    <col min="6409" max="6409" width="11" style="1" customWidth="1"/>
    <col min="6410" max="6410" width="12.125" style="1" customWidth="1"/>
    <col min="6411" max="6411" width="2.25" style="1" customWidth="1"/>
    <col min="6412" max="6656" width="9" style="1"/>
    <col min="6657" max="6657" width="2.25" style="1" customWidth="1"/>
    <col min="6658" max="6658" width="5.75" style="1" customWidth="1"/>
    <col min="6659" max="6659" width="10.625" style="1" customWidth="1"/>
    <col min="6660" max="6662" width="9" style="1"/>
    <col min="6663" max="6663" width="10.125" style="1" customWidth="1"/>
    <col min="6664" max="6664" width="7.875" style="1" customWidth="1"/>
    <col min="6665" max="6665" width="11" style="1" customWidth="1"/>
    <col min="6666" max="6666" width="12.125" style="1" customWidth="1"/>
    <col min="6667" max="6667" width="2.25" style="1" customWidth="1"/>
    <col min="6668" max="6912" width="9" style="1"/>
    <col min="6913" max="6913" width="2.25" style="1" customWidth="1"/>
    <col min="6914" max="6914" width="5.75" style="1" customWidth="1"/>
    <col min="6915" max="6915" width="10.625" style="1" customWidth="1"/>
    <col min="6916" max="6918" width="9" style="1"/>
    <col min="6919" max="6919" width="10.125" style="1" customWidth="1"/>
    <col min="6920" max="6920" width="7.875" style="1" customWidth="1"/>
    <col min="6921" max="6921" width="11" style="1" customWidth="1"/>
    <col min="6922" max="6922" width="12.125" style="1" customWidth="1"/>
    <col min="6923" max="6923" width="2.25" style="1" customWidth="1"/>
    <col min="6924" max="7168" width="9" style="1"/>
    <col min="7169" max="7169" width="2.25" style="1" customWidth="1"/>
    <col min="7170" max="7170" width="5.75" style="1" customWidth="1"/>
    <col min="7171" max="7171" width="10.625" style="1" customWidth="1"/>
    <col min="7172" max="7174" width="9" style="1"/>
    <col min="7175" max="7175" width="10.125" style="1" customWidth="1"/>
    <col min="7176" max="7176" width="7.875" style="1" customWidth="1"/>
    <col min="7177" max="7177" width="11" style="1" customWidth="1"/>
    <col min="7178" max="7178" width="12.125" style="1" customWidth="1"/>
    <col min="7179" max="7179" width="2.25" style="1" customWidth="1"/>
    <col min="7180" max="7424" width="9" style="1"/>
    <col min="7425" max="7425" width="2.25" style="1" customWidth="1"/>
    <col min="7426" max="7426" width="5.75" style="1" customWidth="1"/>
    <col min="7427" max="7427" width="10.625" style="1" customWidth="1"/>
    <col min="7428" max="7430" width="9" style="1"/>
    <col min="7431" max="7431" width="10.125" style="1" customWidth="1"/>
    <col min="7432" max="7432" width="7.875" style="1" customWidth="1"/>
    <col min="7433" max="7433" width="11" style="1" customWidth="1"/>
    <col min="7434" max="7434" width="12.125" style="1" customWidth="1"/>
    <col min="7435" max="7435" width="2.25" style="1" customWidth="1"/>
    <col min="7436" max="7680" width="9" style="1"/>
    <col min="7681" max="7681" width="2.25" style="1" customWidth="1"/>
    <col min="7682" max="7682" width="5.75" style="1" customWidth="1"/>
    <col min="7683" max="7683" width="10.625" style="1" customWidth="1"/>
    <col min="7684" max="7686" width="9" style="1"/>
    <col min="7687" max="7687" width="10.125" style="1" customWidth="1"/>
    <col min="7688" max="7688" width="7.875" style="1" customWidth="1"/>
    <col min="7689" max="7689" width="11" style="1" customWidth="1"/>
    <col min="7690" max="7690" width="12.125" style="1" customWidth="1"/>
    <col min="7691" max="7691" width="2.25" style="1" customWidth="1"/>
    <col min="7692" max="7936" width="9" style="1"/>
    <col min="7937" max="7937" width="2.25" style="1" customWidth="1"/>
    <col min="7938" max="7938" width="5.75" style="1" customWidth="1"/>
    <col min="7939" max="7939" width="10.625" style="1" customWidth="1"/>
    <col min="7940" max="7942" width="9" style="1"/>
    <col min="7943" max="7943" width="10.125" style="1" customWidth="1"/>
    <col min="7944" max="7944" width="7.875" style="1" customWidth="1"/>
    <col min="7945" max="7945" width="11" style="1" customWidth="1"/>
    <col min="7946" max="7946" width="12.125" style="1" customWidth="1"/>
    <col min="7947" max="7947" width="2.25" style="1" customWidth="1"/>
    <col min="7948" max="8192" width="9" style="1"/>
    <col min="8193" max="8193" width="2.25" style="1" customWidth="1"/>
    <col min="8194" max="8194" width="5.75" style="1" customWidth="1"/>
    <col min="8195" max="8195" width="10.625" style="1" customWidth="1"/>
    <col min="8196" max="8198" width="9" style="1"/>
    <col min="8199" max="8199" width="10.125" style="1" customWidth="1"/>
    <col min="8200" max="8200" width="7.875" style="1" customWidth="1"/>
    <col min="8201" max="8201" width="11" style="1" customWidth="1"/>
    <col min="8202" max="8202" width="12.125" style="1" customWidth="1"/>
    <col min="8203" max="8203" width="2.25" style="1" customWidth="1"/>
    <col min="8204" max="8448" width="9" style="1"/>
    <col min="8449" max="8449" width="2.25" style="1" customWidth="1"/>
    <col min="8450" max="8450" width="5.75" style="1" customWidth="1"/>
    <col min="8451" max="8451" width="10.625" style="1" customWidth="1"/>
    <col min="8452" max="8454" width="9" style="1"/>
    <col min="8455" max="8455" width="10.125" style="1" customWidth="1"/>
    <col min="8456" max="8456" width="7.875" style="1" customWidth="1"/>
    <col min="8457" max="8457" width="11" style="1" customWidth="1"/>
    <col min="8458" max="8458" width="12.125" style="1" customWidth="1"/>
    <col min="8459" max="8459" width="2.25" style="1" customWidth="1"/>
    <col min="8460" max="8704" width="9" style="1"/>
    <col min="8705" max="8705" width="2.25" style="1" customWidth="1"/>
    <col min="8706" max="8706" width="5.75" style="1" customWidth="1"/>
    <col min="8707" max="8707" width="10.625" style="1" customWidth="1"/>
    <col min="8708" max="8710" width="9" style="1"/>
    <col min="8711" max="8711" width="10.125" style="1" customWidth="1"/>
    <col min="8712" max="8712" width="7.875" style="1" customWidth="1"/>
    <col min="8713" max="8713" width="11" style="1" customWidth="1"/>
    <col min="8714" max="8714" width="12.125" style="1" customWidth="1"/>
    <col min="8715" max="8715" width="2.25" style="1" customWidth="1"/>
    <col min="8716" max="8960" width="9" style="1"/>
    <col min="8961" max="8961" width="2.25" style="1" customWidth="1"/>
    <col min="8962" max="8962" width="5.75" style="1" customWidth="1"/>
    <col min="8963" max="8963" width="10.625" style="1" customWidth="1"/>
    <col min="8964" max="8966" width="9" style="1"/>
    <col min="8967" max="8967" width="10.125" style="1" customWidth="1"/>
    <col min="8968" max="8968" width="7.875" style="1" customWidth="1"/>
    <col min="8969" max="8969" width="11" style="1" customWidth="1"/>
    <col min="8970" max="8970" width="12.125" style="1" customWidth="1"/>
    <col min="8971" max="8971" width="2.25" style="1" customWidth="1"/>
    <col min="8972" max="9216" width="9" style="1"/>
    <col min="9217" max="9217" width="2.25" style="1" customWidth="1"/>
    <col min="9218" max="9218" width="5.75" style="1" customWidth="1"/>
    <col min="9219" max="9219" width="10.625" style="1" customWidth="1"/>
    <col min="9220" max="9222" width="9" style="1"/>
    <col min="9223" max="9223" width="10.125" style="1" customWidth="1"/>
    <col min="9224" max="9224" width="7.875" style="1" customWidth="1"/>
    <col min="9225" max="9225" width="11" style="1" customWidth="1"/>
    <col min="9226" max="9226" width="12.125" style="1" customWidth="1"/>
    <col min="9227" max="9227" width="2.25" style="1" customWidth="1"/>
    <col min="9228" max="9472" width="9" style="1"/>
    <col min="9473" max="9473" width="2.25" style="1" customWidth="1"/>
    <col min="9474" max="9474" width="5.75" style="1" customWidth="1"/>
    <col min="9475" max="9475" width="10.625" style="1" customWidth="1"/>
    <col min="9476" max="9478" width="9" style="1"/>
    <col min="9479" max="9479" width="10.125" style="1" customWidth="1"/>
    <col min="9480" max="9480" width="7.875" style="1" customWidth="1"/>
    <col min="9481" max="9481" width="11" style="1" customWidth="1"/>
    <col min="9482" max="9482" width="12.125" style="1" customWidth="1"/>
    <col min="9483" max="9483" width="2.25" style="1" customWidth="1"/>
    <col min="9484" max="9728" width="9" style="1"/>
    <col min="9729" max="9729" width="2.25" style="1" customWidth="1"/>
    <col min="9730" max="9730" width="5.75" style="1" customWidth="1"/>
    <col min="9731" max="9731" width="10.625" style="1" customWidth="1"/>
    <col min="9732" max="9734" width="9" style="1"/>
    <col min="9735" max="9735" width="10.125" style="1" customWidth="1"/>
    <col min="9736" max="9736" width="7.875" style="1" customWidth="1"/>
    <col min="9737" max="9737" width="11" style="1" customWidth="1"/>
    <col min="9738" max="9738" width="12.125" style="1" customWidth="1"/>
    <col min="9739" max="9739" width="2.25" style="1" customWidth="1"/>
    <col min="9740" max="9984" width="9" style="1"/>
    <col min="9985" max="9985" width="2.25" style="1" customWidth="1"/>
    <col min="9986" max="9986" width="5.75" style="1" customWidth="1"/>
    <col min="9987" max="9987" width="10.625" style="1" customWidth="1"/>
    <col min="9988" max="9990" width="9" style="1"/>
    <col min="9991" max="9991" width="10.125" style="1" customWidth="1"/>
    <col min="9992" max="9992" width="7.875" style="1" customWidth="1"/>
    <col min="9993" max="9993" width="11" style="1" customWidth="1"/>
    <col min="9994" max="9994" width="12.125" style="1" customWidth="1"/>
    <col min="9995" max="9995" width="2.25" style="1" customWidth="1"/>
    <col min="9996" max="10240" width="9" style="1"/>
    <col min="10241" max="10241" width="2.25" style="1" customWidth="1"/>
    <col min="10242" max="10242" width="5.75" style="1" customWidth="1"/>
    <col min="10243" max="10243" width="10.625" style="1" customWidth="1"/>
    <col min="10244" max="10246" width="9" style="1"/>
    <col min="10247" max="10247" width="10.125" style="1" customWidth="1"/>
    <col min="10248" max="10248" width="7.875" style="1" customWidth="1"/>
    <col min="10249" max="10249" width="11" style="1" customWidth="1"/>
    <col min="10250" max="10250" width="12.125" style="1" customWidth="1"/>
    <col min="10251" max="10251" width="2.25" style="1" customWidth="1"/>
    <col min="10252" max="10496" width="9" style="1"/>
    <col min="10497" max="10497" width="2.25" style="1" customWidth="1"/>
    <col min="10498" max="10498" width="5.75" style="1" customWidth="1"/>
    <col min="10499" max="10499" width="10.625" style="1" customWidth="1"/>
    <col min="10500" max="10502" width="9" style="1"/>
    <col min="10503" max="10503" width="10.125" style="1" customWidth="1"/>
    <col min="10504" max="10504" width="7.875" style="1" customWidth="1"/>
    <col min="10505" max="10505" width="11" style="1" customWidth="1"/>
    <col min="10506" max="10506" width="12.125" style="1" customWidth="1"/>
    <col min="10507" max="10507" width="2.25" style="1" customWidth="1"/>
    <col min="10508" max="10752" width="9" style="1"/>
    <col min="10753" max="10753" width="2.25" style="1" customWidth="1"/>
    <col min="10754" max="10754" width="5.75" style="1" customWidth="1"/>
    <col min="10755" max="10755" width="10.625" style="1" customWidth="1"/>
    <col min="10756" max="10758" width="9" style="1"/>
    <col min="10759" max="10759" width="10.125" style="1" customWidth="1"/>
    <col min="10760" max="10760" width="7.875" style="1" customWidth="1"/>
    <col min="10761" max="10761" width="11" style="1" customWidth="1"/>
    <col min="10762" max="10762" width="12.125" style="1" customWidth="1"/>
    <col min="10763" max="10763" width="2.25" style="1" customWidth="1"/>
    <col min="10764" max="11008" width="9" style="1"/>
    <col min="11009" max="11009" width="2.25" style="1" customWidth="1"/>
    <col min="11010" max="11010" width="5.75" style="1" customWidth="1"/>
    <col min="11011" max="11011" width="10.625" style="1" customWidth="1"/>
    <col min="11012" max="11014" width="9" style="1"/>
    <col min="11015" max="11015" width="10.125" style="1" customWidth="1"/>
    <col min="11016" max="11016" width="7.875" style="1" customWidth="1"/>
    <col min="11017" max="11017" width="11" style="1" customWidth="1"/>
    <col min="11018" max="11018" width="12.125" style="1" customWidth="1"/>
    <col min="11019" max="11019" width="2.25" style="1" customWidth="1"/>
    <col min="11020" max="11264" width="9" style="1"/>
    <col min="11265" max="11265" width="2.25" style="1" customWidth="1"/>
    <col min="11266" max="11266" width="5.75" style="1" customWidth="1"/>
    <col min="11267" max="11267" width="10.625" style="1" customWidth="1"/>
    <col min="11268" max="11270" width="9" style="1"/>
    <col min="11271" max="11271" width="10.125" style="1" customWidth="1"/>
    <col min="11272" max="11272" width="7.875" style="1" customWidth="1"/>
    <col min="11273" max="11273" width="11" style="1" customWidth="1"/>
    <col min="11274" max="11274" width="12.125" style="1" customWidth="1"/>
    <col min="11275" max="11275" width="2.25" style="1" customWidth="1"/>
    <col min="11276" max="11520" width="9" style="1"/>
    <col min="11521" max="11521" width="2.25" style="1" customWidth="1"/>
    <col min="11522" max="11522" width="5.75" style="1" customWidth="1"/>
    <col min="11523" max="11523" width="10.625" style="1" customWidth="1"/>
    <col min="11524" max="11526" width="9" style="1"/>
    <col min="11527" max="11527" width="10.125" style="1" customWidth="1"/>
    <col min="11528" max="11528" width="7.875" style="1" customWidth="1"/>
    <col min="11529" max="11529" width="11" style="1" customWidth="1"/>
    <col min="11530" max="11530" width="12.125" style="1" customWidth="1"/>
    <col min="11531" max="11531" width="2.25" style="1" customWidth="1"/>
    <col min="11532" max="11776" width="9" style="1"/>
    <col min="11777" max="11777" width="2.25" style="1" customWidth="1"/>
    <col min="11778" max="11778" width="5.75" style="1" customWidth="1"/>
    <col min="11779" max="11779" width="10.625" style="1" customWidth="1"/>
    <col min="11780" max="11782" width="9" style="1"/>
    <col min="11783" max="11783" width="10.125" style="1" customWidth="1"/>
    <col min="11784" max="11784" width="7.875" style="1" customWidth="1"/>
    <col min="11785" max="11785" width="11" style="1" customWidth="1"/>
    <col min="11786" max="11786" width="12.125" style="1" customWidth="1"/>
    <col min="11787" max="11787" width="2.25" style="1" customWidth="1"/>
    <col min="11788" max="12032" width="9" style="1"/>
    <col min="12033" max="12033" width="2.25" style="1" customWidth="1"/>
    <col min="12034" max="12034" width="5.75" style="1" customWidth="1"/>
    <col min="12035" max="12035" width="10.625" style="1" customWidth="1"/>
    <col min="12036" max="12038" width="9" style="1"/>
    <col min="12039" max="12039" width="10.125" style="1" customWidth="1"/>
    <col min="12040" max="12040" width="7.875" style="1" customWidth="1"/>
    <col min="12041" max="12041" width="11" style="1" customWidth="1"/>
    <col min="12042" max="12042" width="12.125" style="1" customWidth="1"/>
    <col min="12043" max="12043" width="2.25" style="1" customWidth="1"/>
    <col min="12044" max="12288" width="9" style="1"/>
    <col min="12289" max="12289" width="2.25" style="1" customWidth="1"/>
    <col min="12290" max="12290" width="5.75" style="1" customWidth="1"/>
    <col min="12291" max="12291" width="10.625" style="1" customWidth="1"/>
    <col min="12292" max="12294" width="9" style="1"/>
    <col min="12295" max="12295" width="10.125" style="1" customWidth="1"/>
    <col min="12296" max="12296" width="7.875" style="1" customWidth="1"/>
    <col min="12297" max="12297" width="11" style="1" customWidth="1"/>
    <col min="12298" max="12298" width="12.125" style="1" customWidth="1"/>
    <col min="12299" max="12299" width="2.25" style="1" customWidth="1"/>
    <col min="12300" max="12544" width="9" style="1"/>
    <col min="12545" max="12545" width="2.25" style="1" customWidth="1"/>
    <col min="12546" max="12546" width="5.75" style="1" customWidth="1"/>
    <col min="12547" max="12547" width="10.625" style="1" customWidth="1"/>
    <col min="12548" max="12550" width="9" style="1"/>
    <col min="12551" max="12551" width="10.125" style="1" customWidth="1"/>
    <col min="12552" max="12552" width="7.875" style="1" customWidth="1"/>
    <col min="12553" max="12553" width="11" style="1" customWidth="1"/>
    <col min="12554" max="12554" width="12.125" style="1" customWidth="1"/>
    <col min="12555" max="12555" width="2.25" style="1" customWidth="1"/>
    <col min="12556" max="12800" width="9" style="1"/>
    <col min="12801" max="12801" width="2.25" style="1" customWidth="1"/>
    <col min="12802" max="12802" width="5.75" style="1" customWidth="1"/>
    <col min="12803" max="12803" width="10.625" style="1" customWidth="1"/>
    <col min="12804" max="12806" width="9" style="1"/>
    <col min="12807" max="12807" width="10.125" style="1" customWidth="1"/>
    <col min="12808" max="12808" width="7.875" style="1" customWidth="1"/>
    <col min="12809" max="12809" width="11" style="1" customWidth="1"/>
    <col min="12810" max="12810" width="12.125" style="1" customWidth="1"/>
    <col min="12811" max="12811" width="2.25" style="1" customWidth="1"/>
    <col min="12812" max="13056" width="9" style="1"/>
    <col min="13057" max="13057" width="2.25" style="1" customWidth="1"/>
    <col min="13058" max="13058" width="5.75" style="1" customWidth="1"/>
    <col min="13059" max="13059" width="10.625" style="1" customWidth="1"/>
    <col min="13060" max="13062" width="9" style="1"/>
    <col min="13063" max="13063" width="10.125" style="1" customWidth="1"/>
    <col min="13064" max="13064" width="7.875" style="1" customWidth="1"/>
    <col min="13065" max="13065" width="11" style="1" customWidth="1"/>
    <col min="13066" max="13066" width="12.125" style="1" customWidth="1"/>
    <col min="13067" max="13067" width="2.25" style="1" customWidth="1"/>
    <col min="13068" max="13312" width="9" style="1"/>
    <col min="13313" max="13313" width="2.25" style="1" customWidth="1"/>
    <col min="13314" max="13314" width="5.75" style="1" customWidth="1"/>
    <col min="13315" max="13315" width="10.625" style="1" customWidth="1"/>
    <col min="13316" max="13318" width="9" style="1"/>
    <col min="13319" max="13319" width="10.125" style="1" customWidth="1"/>
    <col min="13320" max="13320" width="7.875" style="1" customWidth="1"/>
    <col min="13321" max="13321" width="11" style="1" customWidth="1"/>
    <col min="13322" max="13322" width="12.125" style="1" customWidth="1"/>
    <col min="13323" max="13323" width="2.25" style="1" customWidth="1"/>
    <col min="13324" max="13568" width="9" style="1"/>
    <col min="13569" max="13569" width="2.25" style="1" customWidth="1"/>
    <col min="13570" max="13570" width="5.75" style="1" customWidth="1"/>
    <col min="13571" max="13571" width="10.625" style="1" customWidth="1"/>
    <col min="13572" max="13574" width="9" style="1"/>
    <col min="13575" max="13575" width="10.125" style="1" customWidth="1"/>
    <col min="13576" max="13576" width="7.875" style="1" customWidth="1"/>
    <col min="13577" max="13577" width="11" style="1" customWidth="1"/>
    <col min="13578" max="13578" width="12.125" style="1" customWidth="1"/>
    <col min="13579" max="13579" width="2.25" style="1" customWidth="1"/>
    <col min="13580" max="13824" width="9" style="1"/>
    <col min="13825" max="13825" width="2.25" style="1" customWidth="1"/>
    <col min="13826" max="13826" width="5.75" style="1" customWidth="1"/>
    <col min="13827" max="13827" width="10.625" style="1" customWidth="1"/>
    <col min="13828" max="13830" width="9" style="1"/>
    <col min="13831" max="13831" width="10.125" style="1" customWidth="1"/>
    <col min="13832" max="13832" width="7.875" style="1" customWidth="1"/>
    <col min="13833" max="13833" width="11" style="1" customWidth="1"/>
    <col min="13834" max="13834" width="12.125" style="1" customWidth="1"/>
    <col min="13835" max="13835" width="2.25" style="1" customWidth="1"/>
    <col min="13836" max="14080" width="9" style="1"/>
    <col min="14081" max="14081" width="2.25" style="1" customWidth="1"/>
    <col min="14082" max="14082" width="5.75" style="1" customWidth="1"/>
    <col min="14083" max="14083" width="10.625" style="1" customWidth="1"/>
    <col min="14084" max="14086" width="9" style="1"/>
    <col min="14087" max="14087" width="10.125" style="1" customWidth="1"/>
    <col min="14088" max="14088" width="7.875" style="1" customWidth="1"/>
    <col min="14089" max="14089" width="11" style="1" customWidth="1"/>
    <col min="14090" max="14090" width="12.125" style="1" customWidth="1"/>
    <col min="14091" max="14091" width="2.25" style="1" customWidth="1"/>
    <col min="14092" max="14336" width="9" style="1"/>
    <col min="14337" max="14337" width="2.25" style="1" customWidth="1"/>
    <col min="14338" max="14338" width="5.75" style="1" customWidth="1"/>
    <col min="14339" max="14339" width="10.625" style="1" customWidth="1"/>
    <col min="14340" max="14342" width="9" style="1"/>
    <col min="14343" max="14343" width="10.125" style="1" customWidth="1"/>
    <col min="14344" max="14344" width="7.875" style="1" customWidth="1"/>
    <col min="14345" max="14345" width="11" style="1" customWidth="1"/>
    <col min="14346" max="14346" width="12.125" style="1" customWidth="1"/>
    <col min="14347" max="14347" width="2.25" style="1" customWidth="1"/>
    <col min="14348" max="14592" width="9" style="1"/>
    <col min="14593" max="14593" width="2.25" style="1" customWidth="1"/>
    <col min="14594" max="14594" width="5.75" style="1" customWidth="1"/>
    <col min="14595" max="14595" width="10.625" style="1" customWidth="1"/>
    <col min="14596" max="14598" width="9" style="1"/>
    <col min="14599" max="14599" width="10.125" style="1" customWidth="1"/>
    <col min="14600" max="14600" width="7.875" style="1" customWidth="1"/>
    <col min="14601" max="14601" width="11" style="1" customWidth="1"/>
    <col min="14602" max="14602" width="12.125" style="1" customWidth="1"/>
    <col min="14603" max="14603" width="2.25" style="1" customWidth="1"/>
    <col min="14604" max="14848" width="9" style="1"/>
    <col min="14849" max="14849" width="2.25" style="1" customWidth="1"/>
    <col min="14850" max="14850" width="5.75" style="1" customWidth="1"/>
    <col min="14851" max="14851" width="10.625" style="1" customWidth="1"/>
    <col min="14852" max="14854" width="9" style="1"/>
    <col min="14855" max="14855" width="10.125" style="1" customWidth="1"/>
    <col min="14856" max="14856" width="7.875" style="1" customWidth="1"/>
    <col min="14857" max="14857" width="11" style="1" customWidth="1"/>
    <col min="14858" max="14858" width="12.125" style="1" customWidth="1"/>
    <col min="14859" max="14859" width="2.25" style="1" customWidth="1"/>
    <col min="14860" max="15104" width="9" style="1"/>
    <col min="15105" max="15105" width="2.25" style="1" customWidth="1"/>
    <col min="15106" max="15106" width="5.75" style="1" customWidth="1"/>
    <col min="15107" max="15107" width="10.625" style="1" customWidth="1"/>
    <col min="15108" max="15110" width="9" style="1"/>
    <col min="15111" max="15111" width="10.125" style="1" customWidth="1"/>
    <col min="15112" max="15112" width="7.875" style="1" customWidth="1"/>
    <col min="15113" max="15113" width="11" style="1" customWidth="1"/>
    <col min="15114" max="15114" width="12.125" style="1" customWidth="1"/>
    <col min="15115" max="15115" width="2.25" style="1" customWidth="1"/>
    <col min="15116" max="15360" width="9" style="1"/>
    <col min="15361" max="15361" width="2.25" style="1" customWidth="1"/>
    <col min="15362" max="15362" width="5.75" style="1" customWidth="1"/>
    <col min="15363" max="15363" width="10.625" style="1" customWidth="1"/>
    <col min="15364" max="15366" width="9" style="1"/>
    <col min="15367" max="15367" width="10.125" style="1" customWidth="1"/>
    <col min="15368" max="15368" width="7.875" style="1" customWidth="1"/>
    <col min="15369" max="15369" width="11" style="1" customWidth="1"/>
    <col min="15370" max="15370" width="12.125" style="1" customWidth="1"/>
    <col min="15371" max="15371" width="2.25" style="1" customWidth="1"/>
    <col min="15372" max="15616" width="9" style="1"/>
    <col min="15617" max="15617" width="2.25" style="1" customWidth="1"/>
    <col min="15618" max="15618" width="5.75" style="1" customWidth="1"/>
    <col min="15619" max="15619" width="10.625" style="1" customWidth="1"/>
    <col min="15620" max="15622" width="9" style="1"/>
    <col min="15623" max="15623" width="10.125" style="1" customWidth="1"/>
    <col min="15624" max="15624" width="7.875" style="1" customWidth="1"/>
    <col min="15625" max="15625" width="11" style="1" customWidth="1"/>
    <col min="15626" max="15626" width="12.125" style="1" customWidth="1"/>
    <col min="15627" max="15627" width="2.25" style="1" customWidth="1"/>
    <col min="15628" max="15872" width="9" style="1"/>
    <col min="15873" max="15873" width="2.25" style="1" customWidth="1"/>
    <col min="15874" max="15874" width="5.75" style="1" customWidth="1"/>
    <col min="15875" max="15875" width="10.625" style="1" customWidth="1"/>
    <col min="15876" max="15878" width="9" style="1"/>
    <col min="15879" max="15879" width="10.125" style="1" customWidth="1"/>
    <col min="15880" max="15880" width="7.875" style="1" customWidth="1"/>
    <col min="15881" max="15881" width="11" style="1" customWidth="1"/>
    <col min="15882" max="15882" width="12.125" style="1" customWidth="1"/>
    <col min="15883" max="15883" width="2.25" style="1" customWidth="1"/>
    <col min="15884" max="16128" width="9" style="1"/>
    <col min="16129" max="16129" width="2.25" style="1" customWidth="1"/>
    <col min="16130" max="16130" width="5.75" style="1" customWidth="1"/>
    <col min="16131" max="16131" width="10.625" style="1" customWidth="1"/>
    <col min="16132" max="16134" width="9" style="1"/>
    <col min="16135" max="16135" width="10.125" style="1" customWidth="1"/>
    <col min="16136" max="16136" width="7.875" style="1" customWidth="1"/>
    <col min="16137" max="16137" width="11" style="1" customWidth="1"/>
    <col min="16138" max="16138" width="12.125" style="1" customWidth="1"/>
    <col min="16139" max="16139" width="2.25" style="1" customWidth="1"/>
    <col min="16140" max="16384" width="9" style="1"/>
  </cols>
  <sheetData>
    <row r="1" spans="1:11" x14ac:dyDescent="0.15">
      <c r="A1" s="49"/>
      <c r="B1" s="49"/>
      <c r="C1" s="49"/>
      <c r="D1" s="49"/>
      <c r="E1" s="49"/>
      <c r="F1" s="49"/>
      <c r="G1" s="49"/>
      <c r="H1" s="49"/>
      <c r="I1" s="49"/>
      <c r="J1" s="49"/>
      <c r="K1" s="49"/>
    </row>
    <row r="2" spans="1:11" x14ac:dyDescent="0.15">
      <c r="A2" s="49"/>
      <c r="B2" s="154" t="str">
        <f>+データ入力!D3</f>
        <v>第２６回加藤廣志杯熟年パワーバスケットボール選手権能代・山本大会</v>
      </c>
      <c r="C2" s="154"/>
      <c r="D2" s="154"/>
      <c r="E2" s="154"/>
      <c r="F2" s="154"/>
      <c r="G2" s="154"/>
      <c r="H2" s="154"/>
      <c r="I2" s="154"/>
      <c r="J2" s="154"/>
      <c r="K2" s="49"/>
    </row>
    <row r="3" spans="1:11" x14ac:dyDescent="0.15">
      <c r="A3" s="49"/>
      <c r="B3" s="154"/>
      <c r="C3" s="154"/>
      <c r="D3" s="154"/>
      <c r="E3" s="154"/>
      <c r="F3" s="154"/>
      <c r="G3" s="154"/>
      <c r="H3" s="154"/>
      <c r="I3" s="154"/>
      <c r="J3" s="154"/>
      <c r="K3" s="49"/>
    </row>
    <row r="4" spans="1:11" ht="17.25" x14ac:dyDescent="0.15">
      <c r="A4" s="49"/>
      <c r="B4" s="50"/>
      <c r="C4" s="50"/>
      <c r="D4" s="50"/>
      <c r="E4" s="50"/>
      <c r="F4" s="50"/>
      <c r="G4" s="50"/>
      <c r="H4" s="50"/>
      <c r="I4" s="50"/>
      <c r="J4" s="50"/>
      <c r="K4" s="49"/>
    </row>
    <row r="5" spans="1:11" x14ac:dyDescent="0.15">
      <c r="A5" s="49"/>
      <c r="H5" s="155" t="s">
        <v>212</v>
      </c>
      <c r="I5" s="155"/>
      <c r="J5" s="155"/>
      <c r="K5" s="49"/>
    </row>
    <row r="6" spans="1:11" x14ac:dyDescent="0.15">
      <c r="A6" s="49"/>
      <c r="H6" s="39"/>
      <c r="I6" s="39"/>
      <c r="J6" s="39"/>
      <c r="K6" s="49"/>
    </row>
    <row r="7" spans="1:11" ht="18.75" x14ac:dyDescent="0.15">
      <c r="A7" s="49"/>
      <c r="D7" s="156" t="s">
        <v>144</v>
      </c>
      <c r="E7" s="156"/>
      <c r="F7" s="156"/>
      <c r="G7" s="156"/>
      <c r="K7" s="49"/>
    </row>
    <row r="8" spans="1:11" ht="18.75" x14ac:dyDescent="0.15">
      <c r="A8" s="49"/>
      <c r="D8" s="156" t="s">
        <v>145</v>
      </c>
      <c r="E8" s="156"/>
      <c r="F8" s="156"/>
      <c r="G8" s="156"/>
      <c r="K8" s="49"/>
    </row>
    <row r="9" spans="1:11" ht="18.75" x14ac:dyDescent="0.15">
      <c r="A9" s="49"/>
      <c r="D9" s="51"/>
      <c r="E9" s="51"/>
      <c r="F9" s="51"/>
      <c r="G9" s="51"/>
      <c r="K9" s="49"/>
    </row>
    <row r="10" spans="1:11" ht="18.75" x14ac:dyDescent="0.15">
      <c r="A10" s="49"/>
      <c r="C10" s="52" t="s">
        <v>146</v>
      </c>
      <c r="D10" s="157"/>
      <c r="E10" s="158"/>
      <c r="F10" s="159"/>
      <c r="G10" s="53" t="s">
        <v>147</v>
      </c>
      <c r="H10" s="160" t="s">
        <v>213</v>
      </c>
      <c r="I10" s="161"/>
      <c r="J10" s="162"/>
      <c r="K10" s="49"/>
    </row>
    <row r="11" spans="1:11" ht="18.75" x14ac:dyDescent="0.15">
      <c r="A11" s="49"/>
      <c r="C11" s="52" t="s">
        <v>148</v>
      </c>
      <c r="D11" s="163" t="s">
        <v>149</v>
      </c>
      <c r="E11" s="164"/>
      <c r="F11" s="161"/>
      <c r="G11" s="161"/>
      <c r="H11" s="161"/>
      <c r="I11" s="161"/>
      <c r="J11" s="54"/>
      <c r="K11" s="49"/>
    </row>
    <row r="12" spans="1:11" ht="18.75" x14ac:dyDescent="0.15">
      <c r="A12" s="49"/>
      <c r="C12" s="52" t="s">
        <v>150</v>
      </c>
      <c r="D12" s="157"/>
      <c r="E12" s="158"/>
      <c r="F12" s="159"/>
      <c r="G12" s="55" t="s">
        <v>151</v>
      </c>
      <c r="H12" s="15"/>
      <c r="I12" s="15"/>
      <c r="J12" s="56"/>
      <c r="K12" s="49"/>
    </row>
    <row r="13" spans="1:11" ht="18.75" x14ac:dyDescent="0.15">
      <c r="A13" s="49"/>
      <c r="C13" s="52" t="s">
        <v>66</v>
      </c>
      <c r="D13" s="157"/>
      <c r="E13" s="158"/>
      <c r="F13" s="159"/>
      <c r="G13" s="19"/>
      <c r="J13" s="57"/>
      <c r="K13" s="49"/>
    </row>
    <row r="14" spans="1:11" x14ac:dyDescent="0.15">
      <c r="A14" s="49"/>
      <c r="C14" s="165" t="s">
        <v>152</v>
      </c>
      <c r="D14" s="167" t="s">
        <v>153</v>
      </c>
      <c r="E14" s="168"/>
      <c r="F14" s="169"/>
      <c r="G14" s="19"/>
      <c r="J14" s="57"/>
      <c r="K14" s="49"/>
    </row>
    <row r="15" spans="1:11" x14ac:dyDescent="0.15">
      <c r="A15" s="49"/>
      <c r="C15" s="166"/>
      <c r="D15" s="170"/>
      <c r="E15" s="171"/>
      <c r="F15" s="172"/>
      <c r="G15" s="58"/>
      <c r="H15" s="18"/>
      <c r="I15" s="18"/>
      <c r="J15" s="59"/>
      <c r="K15" s="49"/>
    </row>
    <row r="16" spans="1:11" x14ac:dyDescent="0.15">
      <c r="A16" s="49"/>
      <c r="K16" s="49"/>
    </row>
    <row r="17" spans="1:11" x14ac:dyDescent="0.15">
      <c r="A17" s="49"/>
      <c r="C17" s="60" t="s">
        <v>154</v>
      </c>
      <c r="K17" s="49"/>
    </row>
    <row r="18" spans="1:11" x14ac:dyDescent="0.15">
      <c r="A18" s="49"/>
      <c r="B18" s="49"/>
      <c r="C18" s="49"/>
      <c r="D18" s="49"/>
      <c r="E18" s="49"/>
      <c r="F18" s="49"/>
      <c r="G18" s="49"/>
      <c r="H18" s="49"/>
      <c r="I18" s="49"/>
      <c r="J18" s="49"/>
      <c r="K18" s="49"/>
    </row>
  </sheetData>
  <mergeCells count="12">
    <mergeCell ref="D11:E11"/>
    <mergeCell ref="F11:I11"/>
    <mergeCell ref="D12:F12"/>
    <mergeCell ref="D13:F13"/>
    <mergeCell ref="C14:C15"/>
    <mergeCell ref="D14:F15"/>
    <mergeCell ref="B2:J3"/>
    <mergeCell ref="H5:J5"/>
    <mergeCell ref="D7:G7"/>
    <mergeCell ref="D8:G8"/>
    <mergeCell ref="D10:F10"/>
    <mergeCell ref="H10:J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CJ67"/>
  <sheetViews>
    <sheetView workbookViewId="0">
      <selection activeCell="Z22" sqref="Z22"/>
    </sheetView>
  </sheetViews>
  <sheetFormatPr defaultColWidth="2.25" defaultRowHeight="12" x14ac:dyDescent="0.15"/>
  <cols>
    <col min="1" max="1" width="2.25" style="67" customWidth="1"/>
    <col min="2" max="2" width="2.375" style="66" bestFit="1" customWidth="1"/>
    <col min="3" max="4" width="2.25" style="66"/>
    <col min="5" max="5" width="2.375" style="66" bestFit="1" customWidth="1"/>
    <col min="6" max="7" width="2.25" style="66"/>
    <col min="8" max="8" width="2.25" style="66" customWidth="1"/>
    <col min="9" max="16384" width="2.25" style="66"/>
  </cols>
  <sheetData>
    <row r="1" spans="1:88" s="67" customFormat="1" x14ac:dyDescent="0.15">
      <c r="A1" s="69"/>
      <c r="B1" s="69">
        <v>1</v>
      </c>
      <c r="C1" s="69">
        <v>2</v>
      </c>
      <c r="D1" s="69">
        <v>3</v>
      </c>
      <c r="E1" s="69">
        <v>4</v>
      </c>
      <c r="F1" s="69">
        <v>5</v>
      </c>
      <c r="G1" s="69">
        <v>6</v>
      </c>
      <c r="H1" s="69">
        <v>7</v>
      </c>
      <c r="I1" s="69">
        <v>8</v>
      </c>
      <c r="J1" s="69">
        <v>9</v>
      </c>
      <c r="K1" s="69">
        <v>10</v>
      </c>
      <c r="L1" s="69">
        <v>11</v>
      </c>
      <c r="M1" s="69">
        <v>12</v>
      </c>
      <c r="N1" s="69">
        <v>13</v>
      </c>
      <c r="O1" s="69">
        <v>14</v>
      </c>
      <c r="P1" s="69">
        <v>15</v>
      </c>
      <c r="Q1" s="69">
        <v>16</v>
      </c>
      <c r="R1" s="69">
        <v>17</v>
      </c>
      <c r="S1" s="69">
        <v>18</v>
      </c>
      <c r="T1" s="69">
        <v>19</v>
      </c>
      <c r="U1" s="69">
        <v>20</v>
      </c>
      <c r="V1" s="69">
        <v>21</v>
      </c>
      <c r="W1" s="69">
        <v>22</v>
      </c>
      <c r="X1" s="69">
        <v>23</v>
      </c>
      <c r="Y1" s="69">
        <v>24</v>
      </c>
      <c r="Z1" s="69">
        <v>25</v>
      </c>
      <c r="AA1" s="69">
        <v>26</v>
      </c>
      <c r="AB1" s="69">
        <v>27</v>
      </c>
      <c r="AC1" s="69">
        <v>28</v>
      </c>
      <c r="AD1" s="69">
        <v>29</v>
      </c>
      <c r="AE1" s="69">
        <v>30</v>
      </c>
      <c r="AF1" s="69">
        <v>31</v>
      </c>
      <c r="AG1" s="69">
        <v>32</v>
      </c>
      <c r="AH1" s="69">
        <v>33</v>
      </c>
      <c r="AI1" s="69">
        <v>34</v>
      </c>
      <c r="AJ1" s="69">
        <v>35</v>
      </c>
      <c r="AK1" s="69">
        <v>36</v>
      </c>
      <c r="AL1" s="69">
        <v>37</v>
      </c>
      <c r="AM1" s="69">
        <v>38</v>
      </c>
      <c r="AN1" s="69"/>
    </row>
    <row r="2" spans="1:88" ht="12" customHeight="1" x14ac:dyDescent="0.15">
      <c r="A2" s="69">
        <v>1</v>
      </c>
      <c r="C2" s="72"/>
      <c r="D2" s="72"/>
      <c r="E2" s="72"/>
      <c r="F2" s="72"/>
      <c r="G2" s="72"/>
      <c r="H2" s="72"/>
      <c r="I2" s="72"/>
      <c r="J2" s="72"/>
      <c r="K2" s="72"/>
      <c r="L2" s="72"/>
      <c r="M2" s="72"/>
      <c r="AM2" s="75"/>
      <c r="AN2" s="68"/>
    </row>
    <row r="3" spans="1:88" ht="12" customHeight="1" x14ac:dyDescent="0.15">
      <c r="A3" s="69">
        <v>2</v>
      </c>
      <c r="B3" s="73"/>
      <c r="C3" s="72"/>
      <c r="D3" s="72"/>
      <c r="E3" s="72"/>
      <c r="F3" s="72"/>
      <c r="G3" s="72"/>
      <c r="H3" s="72"/>
      <c r="I3" s="72"/>
      <c r="J3" s="72"/>
      <c r="K3" s="72"/>
      <c r="L3" s="72"/>
      <c r="M3" s="72"/>
      <c r="AN3" s="68"/>
    </row>
    <row r="4" spans="1:88" ht="12" customHeight="1" x14ac:dyDescent="0.15">
      <c r="A4" s="69">
        <v>3</v>
      </c>
      <c r="B4" s="73"/>
      <c r="C4" s="72"/>
      <c r="D4" s="177" t="s">
        <v>111</v>
      </c>
      <c r="E4" s="177"/>
      <c r="F4" s="177"/>
      <c r="G4" s="177"/>
      <c r="H4" s="177"/>
      <c r="I4" s="177"/>
      <c r="K4" s="175" t="str">
        <f>IF(+データ入力!D5="","",+データ入力!D5)</f>
        <v/>
      </c>
      <c r="L4" s="175"/>
      <c r="M4" s="175"/>
      <c r="N4" s="175"/>
      <c r="O4" s="175"/>
      <c r="P4" s="175"/>
      <c r="Q4" s="175"/>
      <c r="R4" s="175"/>
      <c r="S4" s="175"/>
      <c r="T4" s="175"/>
      <c r="U4" s="175"/>
      <c r="V4" s="175"/>
      <c r="W4" s="175"/>
      <c r="X4" s="175"/>
      <c r="Y4" s="175"/>
      <c r="Z4" s="175"/>
      <c r="AA4" s="175"/>
      <c r="AB4" s="175"/>
      <c r="AC4" s="175"/>
      <c r="AD4" s="175"/>
      <c r="AN4" s="68"/>
    </row>
    <row r="5" spans="1:88" ht="12" customHeight="1" x14ac:dyDescent="0.15">
      <c r="A5" s="69">
        <v>4</v>
      </c>
      <c r="B5" s="73"/>
      <c r="C5" s="72"/>
      <c r="D5" s="177"/>
      <c r="E5" s="177"/>
      <c r="F5" s="177"/>
      <c r="G5" s="177"/>
      <c r="H5" s="177"/>
      <c r="I5" s="177"/>
      <c r="K5" s="176"/>
      <c r="L5" s="176"/>
      <c r="M5" s="176"/>
      <c r="N5" s="176"/>
      <c r="O5" s="176"/>
      <c r="P5" s="176"/>
      <c r="Q5" s="176"/>
      <c r="R5" s="176"/>
      <c r="S5" s="176"/>
      <c r="T5" s="176"/>
      <c r="U5" s="176"/>
      <c r="V5" s="176"/>
      <c r="W5" s="176"/>
      <c r="X5" s="176"/>
      <c r="Y5" s="176"/>
      <c r="Z5" s="176"/>
      <c r="AA5" s="176"/>
      <c r="AB5" s="176"/>
      <c r="AC5" s="176"/>
      <c r="AD5" s="176"/>
      <c r="AN5" s="68"/>
      <c r="CD5" s="66" t="str">
        <f>+K4</f>
        <v/>
      </c>
      <c r="CE5" s="66" t="str">
        <f>+K9</f>
        <v/>
      </c>
      <c r="CF5" s="66" t="str">
        <f>+K12</f>
        <v/>
      </c>
      <c r="CG5" s="66" t="str">
        <f>+K15</f>
        <v/>
      </c>
      <c r="CH5" s="66">
        <f>+P21</f>
        <v>0</v>
      </c>
      <c r="CI5" s="66">
        <f>+P24</f>
        <v>0</v>
      </c>
      <c r="CJ5" s="66" t="str">
        <f>+K28</f>
        <v/>
      </c>
    </row>
    <row r="6" spans="1:88" ht="12" customHeight="1" x14ac:dyDescent="0.15">
      <c r="A6" s="69">
        <v>5</v>
      </c>
      <c r="B6" s="72"/>
      <c r="C6" s="72"/>
      <c r="D6" s="72"/>
      <c r="E6" s="72"/>
      <c r="F6" s="72"/>
      <c r="G6" s="72"/>
      <c r="H6" s="72"/>
      <c r="I6" s="72"/>
      <c r="J6" s="72"/>
      <c r="K6" s="72"/>
      <c r="L6" s="72"/>
      <c r="M6" s="72"/>
      <c r="AN6" s="68"/>
    </row>
    <row r="7" spans="1:88" ht="12" customHeight="1" x14ac:dyDescent="0.15">
      <c r="A7" s="69">
        <v>6</v>
      </c>
      <c r="B7" s="72"/>
      <c r="C7" s="72"/>
      <c r="D7" s="72"/>
      <c r="E7" s="72"/>
      <c r="F7" s="72"/>
      <c r="G7" s="72"/>
      <c r="H7" s="72"/>
      <c r="I7" s="72"/>
      <c r="J7" s="72"/>
      <c r="K7" s="72"/>
      <c r="L7" s="72"/>
      <c r="M7" s="72"/>
      <c r="AN7" s="68"/>
    </row>
    <row r="8" spans="1:88" ht="12" customHeight="1" x14ac:dyDescent="0.15">
      <c r="A8" s="69">
        <v>7</v>
      </c>
      <c r="B8" s="72"/>
      <c r="C8" s="72"/>
      <c r="D8" s="72"/>
      <c r="E8" s="72"/>
      <c r="F8" s="72"/>
      <c r="G8" s="72"/>
      <c r="H8" s="72"/>
      <c r="I8" s="72"/>
      <c r="J8" s="72"/>
      <c r="K8" s="72"/>
      <c r="L8" s="72"/>
      <c r="M8" s="72"/>
      <c r="AN8" s="68"/>
    </row>
    <row r="9" spans="1:88" ht="12" customHeight="1" x14ac:dyDescent="0.15">
      <c r="A9" s="69">
        <v>8</v>
      </c>
      <c r="D9" s="177" t="s">
        <v>115</v>
      </c>
      <c r="E9" s="177"/>
      <c r="F9" s="177"/>
      <c r="G9" s="177"/>
      <c r="H9" s="177"/>
      <c r="I9" s="177"/>
      <c r="K9" s="175" t="str">
        <f>IF(+データ入力!D6="","",+データ入力!D6)</f>
        <v/>
      </c>
      <c r="L9" s="175"/>
      <c r="M9" s="175"/>
      <c r="N9" s="175"/>
      <c r="O9" s="175"/>
      <c r="P9" s="175"/>
      <c r="Q9" s="175"/>
      <c r="R9" s="175"/>
      <c r="S9" s="175"/>
      <c r="T9" s="175"/>
      <c r="U9" s="175"/>
      <c r="V9" s="175"/>
      <c r="AN9" s="68"/>
    </row>
    <row r="10" spans="1:88" ht="12" customHeight="1" x14ac:dyDescent="0.15">
      <c r="A10" s="69">
        <v>9</v>
      </c>
      <c r="D10" s="177"/>
      <c r="E10" s="177"/>
      <c r="F10" s="177"/>
      <c r="G10" s="177"/>
      <c r="H10" s="177"/>
      <c r="I10" s="177"/>
      <c r="K10" s="176"/>
      <c r="L10" s="176"/>
      <c r="M10" s="176"/>
      <c r="N10" s="176"/>
      <c r="O10" s="176"/>
      <c r="P10" s="176"/>
      <c r="Q10" s="176"/>
      <c r="R10" s="176"/>
      <c r="S10" s="176"/>
      <c r="T10" s="176"/>
      <c r="U10" s="176"/>
      <c r="V10" s="176"/>
      <c r="AK10" s="74"/>
      <c r="AN10" s="68"/>
    </row>
    <row r="11" spans="1:88" ht="12" customHeight="1" x14ac:dyDescent="0.15">
      <c r="A11" s="69">
        <v>10</v>
      </c>
      <c r="Y11" s="72"/>
      <c r="Z11" s="72"/>
      <c r="AA11" s="72"/>
      <c r="AB11" s="72"/>
      <c r="AC11" s="72"/>
      <c r="AD11" s="72"/>
      <c r="AE11" s="72"/>
      <c r="AF11" s="72"/>
      <c r="AG11" s="72"/>
      <c r="AH11" s="72"/>
      <c r="AI11" s="72"/>
      <c r="AJ11" s="72"/>
      <c r="AK11" s="72"/>
      <c r="AL11" s="72"/>
      <c r="AN11" s="68"/>
    </row>
    <row r="12" spans="1:88" ht="12" customHeight="1" x14ac:dyDescent="0.15">
      <c r="A12" s="69">
        <v>11</v>
      </c>
      <c r="D12" s="177" t="s">
        <v>207</v>
      </c>
      <c r="E12" s="177"/>
      <c r="F12" s="177"/>
      <c r="G12" s="177"/>
      <c r="H12" s="177"/>
      <c r="I12" s="177"/>
      <c r="K12" s="175" t="str">
        <f>IF(+データ入力!D20="","",+データ入力!D20)</f>
        <v/>
      </c>
      <c r="L12" s="175"/>
      <c r="M12" s="175"/>
      <c r="N12" s="175"/>
      <c r="O12" s="175"/>
      <c r="P12" s="175"/>
      <c r="Q12" s="175"/>
      <c r="R12" s="175"/>
      <c r="S12" s="175"/>
      <c r="T12" s="175"/>
      <c r="U12" s="175"/>
      <c r="V12" s="175"/>
      <c r="AN12" s="68"/>
    </row>
    <row r="13" spans="1:88" ht="12" customHeight="1" x14ac:dyDescent="0.15">
      <c r="A13" s="69">
        <v>12</v>
      </c>
      <c r="D13" s="177"/>
      <c r="E13" s="177"/>
      <c r="F13" s="177"/>
      <c r="G13" s="177"/>
      <c r="H13" s="177"/>
      <c r="I13" s="177"/>
      <c r="K13" s="176"/>
      <c r="L13" s="176"/>
      <c r="M13" s="176"/>
      <c r="N13" s="176"/>
      <c r="O13" s="176"/>
      <c r="P13" s="176"/>
      <c r="Q13" s="176"/>
      <c r="R13" s="176"/>
      <c r="S13" s="176"/>
      <c r="T13" s="176"/>
      <c r="U13" s="176"/>
      <c r="V13" s="176"/>
      <c r="AN13" s="68"/>
    </row>
    <row r="14" spans="1:88" ht="12" customHeight="1" x14ac:dyDescent="0.15">
      <c r="A14" s="69">
        <v>13</v>
      </c>
      <c r="AN14" s="68"/>
    </row>
    <row r="15" spans="1:88" ht="12" customHeight="1" x14ac:dyDescent="0.15">
      <c r="A15" s="69">
        <v>14</v>
      </c>
      <c r="D15" s="177" t="s">
        <v>206</v>
      </c>
      <c r="E15" s="177"/>
      <c r="F15" s="177"/>
      <c r="G15" s="177"/>
      <c r="H15" s="177"/>
      <c r="I15" s="177"/>
      <c r="K15" s="175" t="str">
        <f>IF(+データ入力!D21="","",+データ入力!D21)</f>
        <v/>
      </c>
      <c r="L15" s="175"/>
      <c r="M15" s="175"/>
      <c r="N15" s="175"/>
      <c r="O15" s="175"/>
      <c r="P15" s="175"/>
      <c r="Q15" s="175"/>
      <c r="R15" s="175"/>
      <c r="S15" s="175"/>
      <c r="T15" s="175"/>
      <c r="U15" s="175"/>
      <c r="V15" s="175"/>
      <c r="W15" s="175"/>
      <c r="X15" s="175"/>
      <c r="Y15" s="175"/>
      <c r="Z15" s="175"/>
      <c r="AA15" s="175"/>
      <c r="AB15" s="175"/>
      <c r="AC15" s="175"/>
      <c r="AD15" s="175"/>
      <c r="AN15" s="68"/>
    </row>
    <row r="16" spans="1:88" ht="12" customHeight="1" x14ac:dyDescent="0.15">
      <c r="A16" s="69">
        <v>15</v>
      </c>
      <c r="D16" s="177"/>
      <c r="E16" s="177"/>
      <c r="F16" s="177"/>
      <c r="G16" s="177"/>
      <c r="H16" s="177"/>
      <c r="I16" s="177"/>
      <c r="K16" s="176"/>
      <c r="L16" s="176"/>
      <c r="M16" s="176"/>
      <c r="N16" s="176"/>
      <c r="O16" s="176"/>
      <c r="P16" s="176"/>
      <c r="Q16" s="176"/>
      <c r="R16" s="176"/>
      <c r="S16" s="176"/>
      <c r="T16" s="176"/>
      <c r="U16" s="176"/>
      <c r="V16" s="176"/>
      <c r="W16" s="176"/>
      <c r="X16" s="176"/>
      <c r="Y16" s="176"/>
      <c r="Z16" s="176"/>
      <c r="AA16" s="176"/>
      <c r="AB16" s="176"/>
      <c r="AC16" s="176"/>
      <c r="AD16" s="176"/>
      <c r="AN16" s="68"/>
    </row>
    <row r="17" spans="1:42" ht="12" customHeight="1" x14ac:dyDescent="0.15">
      <c r="A17" s="69">
        <v>16</v>
      </c>
      <c r="V17" s="73"/>
      <c r="W17" s="73"/>
      <c r="X17" s="73"/>
      <c r="Y17" s="73"/>
      <c r="Z17" s="73"/>
      <c r="AF17" s="73"/>
      <c r="AG17" s="73"/>
      <c r="AH17" s="73"/>
      <c r="AI17" s="73"/>
      <c r="AJ17" s="73"/>
      <c r="AK17" s="73"/>
      <c r="AL17" s="73"/>
      <c r="AN17" s="68"/>
    </row>
    <row r="18" spans="1:42" ht="12" customHeight="1" x14ac:dyDescent="0.15">
      <c r="A18" s="69">
        <v>17</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68"/>
    </row>
    <row r="19" spans="1:42" ht="12" customHeight="1" x14ac:dyDescent="0.15">
      <c r="A19" s="69">
        <v>18</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68"/>
    </row>
    <row r="20" spans="1:42" ht="12" customHeight="1" x14ac:dyDescent="0.15">
      <c r="A20" s="69">
        <v>19</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68"/>
    </row>
    <row r="21" spans="1:42" ht="12" customHeight="1" x14ac:dyDescent="0.15">
      <c r="A21" s="69">
        <v>20</v>
      </c>
      <c r="B21" s="71"/>
      <c r="C21" s="71"/>
      <c r="D21" s="177" t="s">
        <v>205</v>
      </c>
      <c r="E21" s="177"/>
      <c r="F21" s="177"/>
      <c r="G21" s="177"/>
      <c r="H21" s="177"/>
      <c r="I21" s="177"/>
      <c r="J21" s="71"/>
      <c r="K21" s="178" t="s">
        <v>204</v>
      </c>
      <c r="L21" s="178"/>
      <c r="M21" s="178"/>
      <c r="N21" s="178"/>
      <c r="O21" s="71"/>
      <c r="P21" s="180"/>
      <c r="Q21" s="180"/>
      <c r="R21" s="180"/>
      <c r="S21" s="180"/>
      <c r="T21" s="180"/>
      <c r="U21" s="180"/>
      <c r="V21" s="178" t="s">
        <v>202</v>
      </c>
      <c r="W21" s="178"/>
      <c r="X21" s="71"/>
      <c r="Y21" s="71"/>
      <c r="Z21" s="71"/>
      <c r="AA21" s="71"/>
      <c r="AB21" s="71"/>
      <c r="AC21" s="71"/>
      <c r="AD21" s="71"/>
      <c r="AE21" s="71"/>
      <c r="AF21" s="71"/>
      <c r="AG21" s="71"/>
      <c r="AH21" s="71"/>
      <c r="AI21" s="71"/>
      <c r="AJ21" s="71"/>
      <c r="AK21" s="71"/>
      <c r="AL21" s="71"/>
      <c r="AM21" s="71"/>
      <c r="AN21" s="68"/>
    </row>
    <row r="22" spans="1:42" ht="12" customHeight="1" x14ac:dyDescent="0.15">
      <c r="A22" s="69">
        <v>21</v>
      </c>
      <c r="D22" s="177"/>
      <c r="E22" s="177"/>
      <c r="F22" s="177"/>
      <c r="G22" s="177"/>
      <c r="H22" s="177"/>
      <c r="I22" s="177"/>
      <c r="K22" s="178"/>
      <c r="L22" s="178"/>
      <c r="M22" s="178"/>
      <c r="N22" s="178"/>
      <c r="O22" s="72"/>
      <c r="P22" s="181"/>
      <c r="Q22" s="181"/>
      <c r="R22" s="181"/>
      <c r="S22" s="181"/>
      <c r="T22" s="181"/>
      <c r="U22" s="181"/>
      <c r="V22" s="178"/>
      <c r="W22" s="178"/>
      <c r="X22" s="72"/>
      <c r="Y22" s="72"/>
      <c r="Z22" s="72" t="s">
        <v>201</v>
      </c>
      <c r="AA22" s="179">
        <v>6000</v>
      </c>
      <c r="AB22" s="179"/>
      <c r="AC22" s="179"/>
      <c r="AD22" s="66" t="s">
        <v>199</v>
      </c>
      <c r="AE22" s="66" t="s">
        <v>203</v>
      </c>
      <c r="AN22" s="68"/>
      <c r="AP22" s="79" t="s">
        <v>209</v>
      </c>
    </row>
    <row r="23" spans="1:42" ht="12" customHeight="1" x14ac:dyDescent="0.15">
      <c r="A23" s="69">
        <v>22</v>
      </c>
      <c r="N23" s="72"/>
      <c r="O23" s="72"/>
      <c r="P23" s="72"/>
      <c r="Q23" s="72"/>
      <c r="R23" s="72"/>
      <c r="S23" s="72"/>
      <c r="T23" s="72"/>
      <c r="U23" s="72"/>
      <c r="V23" s="72"/>
      <c r="W23" s="72"/>
      <c r="X23" s="72"/>
      <c r="Y23" s="72"/>
      <c r="Z23" s="72"/>
      <c r="AA23" s="72"/>
      <c r="AN23" s="68"/>
    </row>
    <row r="24" spans="1:42" ht="12" customHeight="1" x14ac:dyDescent="0.15">
      <c r="A24" s="69">
        <v>23</v>
      </c>
      <c r="K24" s="71"/>
      <c r="L24" s="71"/>
      <c r="M24" s="71"/>
      <c r="N24" s="71"/>
      <c r="O24" s="72"/>
      <c r="P24" s="76"/>
      <c r="Q24" s="76"/>
      <c r="R24" s="76"/>
      <c r="S24" s="76"/>
      <c r="T24" s="76"/>
      <c r="U24" s="76"/>
      <c r="X24" s="72"/>
      <c r="Y24" s="72"/>
      <c r="Z24" s="72"/>
      <c r="AA24" s="72"/>
      <c r="AN24" s="68"/>
    </row>
    <row r="25" spans="1:42" ht="12" customHeight="1" x14ac:dyDescent="0.15">
      <c r="A25" s="69">
        <v>24</v>
      </c>
      <c r="C25" s="71"/>
      <c r="E25" s="71"/>
      <c r="F25" s="71"/>
      <c r="G25" s="71"/>
      <c r="H25" s="71"/>
      <c r="I25" s="71"/>
      <c r="J25" s="71"/>
      <c r="K25" s="71"/>
      <c r="L25" s="71"/>
      <c r="M25" s="71"/>
      <c r="N25" s="71"/>
      <c r="O25" s="71"/>
      <c r="P25" s="76"/>
      <c r="Q25" s="76"/>
      <c r="R25" s="76"/>
      <c r="S25" s="76"/>
      <c r="T25" s="76"/>
      <c r="U25" s="76"/>
      <c r="X25" s="71"/>
      <c r="Y25" s="71"/>
      <c r="Z25" s="71"/>
      <c r="AA25" s="77"/>
      <c r="AB25" s="71"/>
      <c r="AC25" s="71"/>
      <c r="AD25" s="71"/>
      <c r="AE25" s="71"/>
      <c r="AF25" s="71"/>
      <c r="AG25" s="71"/>
      <c r="AH25" s="71"/>
      <c r="AI25" s="71"/>
      <c r="AJ25" s="71"/>
      <c r="AK25" s="71"/>
      <c r="AL25" s="71"/>
      <c r="AN25" s="68"/>
    </row>
    <row r="26" spans="1:42" ht="12" customHeight="1" x14ac:dyDescent="0.15">
      <c r="A26" s="69">
        <v>25</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N26" s="68"/>
    </row>
    <row r="27" spans="1:42" ht="12" customHeight="1" x14ac:dyDescent="0.15">
      <c r="A27" s="69">
        <v>26</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N27" s="68"/>
    </row>
    <row r="28" spans="1:42" ht="12" customHeight="1" x14ac:dyDescent="0.15">
      <c r="A28" s="69">
        <v>27</v>
      </c>
      <c r="C28" s="71"/>
      <c r="D28" s="177" t="s">
        <v>200</v>
      </c>
      <c r="E28" s="177"/>
      <c r="F28" s="177"/>
      <c r="G28" s="177"/>
      <c r="H28" s="177"/>
      <c r="I28" s="177"/>
      <c r="J28" s="71"/>
      <c r="K28" s="182" t="str">
        <f>IF(P21="","",+P21*AA22)</f>
        <v/>
      </c>
      <c r="L28" s="182"/>
      <c r="M28" s="182"/>
      <c r="N28" s="182"/>
      <c r="O28" s="182"/>
      <c r="P28" s="182"/>
      <c r="Q28" s="182"/>
      <c r="R28" s="182"/>
      <c r="S28" s="182"/>
      <c r="T28" s="178" t="s">
        <v>199</v>
      </c>
      <c r="U28" s="178"/>
      <c r="V28" s="71"/>
      <c r="W28" s="71"/>
      <c r="X28" s="71"/>
      <c r="Y28" s="71"/>
      <c r="Z28" s="71"/>
      <c r="AA28" s="71"/>
      <c r="AB28" s="71"/>
      <c r="AC28" s="71"/>
      <c r="AD28" s="71"/>
      <c r="AE28" s="71"/>
      <c r="AF28" s="71"/>
      <c r="AG28" s="71"/>
      <c r="AH28" s="71"/>
      <c r="AI28" s="71"/>
      <c r="AJ28" s="71"/>
      <c r="AK28" s="71"/>
      <c r="AL28" s="71"/>
      <c r="AN28" s="68"/>
    </row>
    <row r="29" spans="1:42" ht="12" customHeight="1" x14ac:dyDescent="0.15">
      <c r="A29" s="69">
        <v>28</v>
      </c>
      <c r="D29" s="177"/>
      <c r="E29" s="177"/>
      <c r="F29" s="177"/>
      <c r="G29" s="177"/>
      <c r="H29" s="177"/>
      <c r="I29" s="177"/>
      <c r="K29" s="183"/>
      <c r="L29" s="183"/>
      <c r="M29" s="183"/>
      <c r="N29" s="183"/>
      <c r="O29" s="183"/>
      <c r="P29" s="183"/>
      <c r="Q29" s="183"/>
      <c r="R29" s="183"/>
      <c r="S29" s="183"/>
      <c r="T29" s="178"/>
      <c r="U29" s="178"/>
      <c r="AD29" s="72"/>
      <c r="AE29" s="72"/>
      <c r="AF29" s="72"/>
      <c r="AG29" s="72"/>
      <c r="AH29" s="72"/>
      <c r="AI29" s="72"/>
      <c r="AJ29" s="72"/>
      <c r="AK29" s="72"/>
      <c r="AN29" s="68"/>
    </row>
    <row r="30" spans="1:42" ht="12" customHeight="1" x14ac:dyDescent="0.15">
      <c r="A30" s="69">
        <v>29</v>
      </c>
      <c r="N30" s="72"/>
      <c r="O30" s="72"/>
      <c r="P30" s="72"/>
      <c r="Q30" s="72"/>
      <c r="R30" s="72"/>
      <c r="S30" s="72"/>
      <c r="T30" s="72"/>
      <c r="U30" s="72"/>
      <c r="V30" s="72"/>
      <c r="W30" s="72"/>
      <c r="X30" s="72"/>
      <c r="Y30" s="72"/>
      <c r="Z30" s="72"/>
      <c r="AA30" s="72"/>
      <c r="AN30" s="68"/>
    </row>
    <row r="31" spans="1:42" ht="12" customHeight="1" x14ac:dyDescent="0.15">
      <c r="A31" s="69">
        <v>30</v>
      </c>
      <c r="C31" s="71"/>
      <c r="D31" s="71"/>
      <c r="F31" s="71"/>
      <c r="G31" s="71"/>
      <c r="H31" s="71"/>
      <c r="I31" s="71"/>
      <c r="J31" s="71"/>
      <c r="L31" s="71"/>
      <c r="M31" s="71"/>
      <c r="N31" s="71"/>
      <c r="O31" s="71"/>
      <c r="P31" s="71"/>
      <c r="Q31" s="71"/>
      <c r="S31" s="71"/>
      <c r="T31" s="71"/>
      <c r="U31" s="71"/>
      <c r="V31" s="71"/>
      <c r="W31" s="71"/>
      <c r="X31" s="71"/>
      <c r="Y31" s="71"/>
      <c r="Z31" s="71"/>
      <c r="AA31" s="71"/>
      <c r="AB31" s="71"/>
      <c r="AC31" s="71"/>
      <c r="AD31" s="71"/>
      <c r="AE31" s="71"/>
      <c r="AF31" s="71"/>
      <c r="AG31" s="71"/>
      <c r="AH31" s="71"/>
      <c r="AI31" s="71"/>
      <c r="AJ31" s="71"/>
      <c r="AK31" s="71"/>
      <c r="AL31" s="71"/>
      <c r="AN31" s="68"/>
    </row>
    <row r="32" spans="1:42" ht="12" customHeight="1" x14ac:dyDescent="0.15">
      <c r="A32" s="69">
        <v>31</v>
      </c>
      <c r="C32" s="71"/>
      <c r="D32" s="71"/>
      <c r="E32" s="71"/>
      <c r="F32" s="71"/>
      <c r="G32" s="71"/>
      <c r="H32" s="71"/>
      <c r="I32" s="71"/>
      <c r="J32" s="71"/>
      <c r="K32" s="71"/>
      <c r="L32" s="71"/>
      <c r="M32" s="71"/>
      <c r="N32" s="71"/>
      <c r="O32" s="71"/>
      <c r="P32" s="71"/>
      <c r="Q32" s="71"/>
      <c r="R32" s="71"/>
      <c r="S32" s="71"/>
      <c r="U32" s="71"/>
      <c r="V32" s="71"/>
      <c r="W32" s="71"/>
      <c r="X32" s="71"/>
      <c r="Y32" s="71"/>
      <c r="Z32" s="71"/>
      <c r="AA32" s="71"/>
      <c r="AB32" s="71"/>
      <c r="AC32" s="71"/>
      <c r="AD32" s="71"/>
      <c r="AE32" s="71"/>
      <c r="AF32" s="71"/>
      <c r="AG32" s="71"/>
      <c r="AH32" s="71"/>
      <c r="AI32" s="71"/>
      <c r="AJ32" s="71"/>
      <c r="AK32" s="71"/>
      <c r="AL32" s="71"/>
      <c r="AN32" s="68"/>
    </row>
    <row r="33" spans="1:42" ht="12" customHeight="1" x14ac:dyDescent="0.15">
      <c r="A33" s="69">
        <v>32</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N33" s="68"/>
    </row>
    <row r="34" spans="1:42" ht="12" customHeight="1" x14ac:dyDescent="0.15">
      <c r="A34" s="69">
        <v>33</v>
      </c>
      <c r="E34" s="173" t="s">
        <v>208</v>
      </c>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N34" s="68"/>
    </row>
    <row r="35" spans="1:42" ht="12" customHeight="1" x14ac:dyDescent="0.15">
      <c r="A35" s="69">
        <v>34</v>
      </c>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N35" s="68"/>
    </row>
    <row r="36" spans="1:42" ht="12" customHeight="1" x14ac:dyDescent="0.15">
      <c r="A36" s="69">
        <v>35</v>
      </c>
      <c r="D36" s="70"/>
      <c r="E36" s="70"/>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N36" s="68"/>
      <c r="AP36" s="78" t="s">
        <v>210</v>
      </c>
    </row>
    <row r="37" spans="1:42" ht="12" customHeight="1" x14ac:dyDescent="0.15">
      <c r="A37" s="69">
        <v>36</v>
      </c>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N37" s="68"/>
    </row>
    <row r="38" spans="1:42" ht="12" customHeight="1" x14ac:dyDescent="0.15">
      <c r="A38" s="69">
        <v>37</v>
      </c>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N38" s="68"/>
    </row>
    <row r="39" spans="1:42" ht="12" customHeight="1" x14ac:dyDescent="0.15">
      <c r="A39" s="69">
        <v>38</v>
      </c>
      <c r="D39" s="70"/>
      <c r="E39" s="70"/>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N39" s="68"/>
    </row>
    <row r="40" spans="1:42" ht="12" customHeight="1" x14ac:dyDescent="0.15">
      <c r="A40" s="69">
        <v>39</v>
      </c>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N40" s="68"/>
    </row>
    <row r="41" spans="1:42" ht="12" customHeight="1" x14ac:dyDescent="0.15">
      <c r="A41" s="69">
        <v>40</v>
      </c>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N41" s="68"/>
    </row>
    <row r="42" spans="1:42" ht="12" customHeight="1" x14ac:dyDescent="0.15">
      <c r="A42" s="69">
        <v>41</v>
      </c>
      <c r="AN42" s="68"/>
    </row>
    <row r="43" spans="1:42" ht="12" customHeight="1" x14ac:dyDescent="0.15">
      <c r="A43" s="69">
        <v>42</v>
      </c>
      <c r="AN43" s="68"/>
    </row>
    <row r="44" spans="1:42" ht="12" customHeight="1" x14ac:dyDescent="0.15">
      <c r="A44" s="69">
        <v>43</v>
      </c>
      <c r="AN44" s="68"/>
    </row>
    <row r="45" spans="1:42" ht="12" customHeight="1" x14ac:dyDescent="0.15">
      <c r="A45" s="69">
        <v>44</v>
      </c>
      <c r="AN45" s="68"/>
    </row>
    <row r="46" spans="1:42" ht="12" customHeight="1" x14ac:dyDescent="0.15">
      <c r="A46" s="69">
        <v>45</v>
      </c>
      <c r="AN46" s="68"/>
    </row>
    <row r="47" spans="1:42" ht="12" customHeight="1" x14ac:dyDescent="0.15">
      <c r="A47" s="69">
        <v>46</v>
      </c>
      <c r="AN47" s="68"/>
    </row>
    <row r="48" spans="1:42" ht="12" customHeight="1" x14ac:dyDescent="0.15">
      <c r="A48" s="69">
        <v>47</v>
      </c>
      <c r="AN48" s="68"/>
    </row>
    <row r="49" spans="1:40" ht="12" customHeight="1" x14ac:dyDescent="0.15">
      <c r="A49" s="69">
        <v>48</v>
      </c>
      <c r="AN49" s="68"/>
    </row>
    <row r="50" spans="1:40" ht="12" customHeight="1" x14ac:dyDescent="0.15">
      <c r="A50" s="69">
        <v>49</v>
      </c>
      <c r="AN50" s="68"/>
    </row>
    <row r="51" spans="1:40" ht="12" customHeight="1" x14ac:dyDescent="0.15">
      <c r="A51" s="69">
        <v>50</v>
      </c>
      <c r="AN51" s="68"/>
    </row>
    <row r="52" spans="1:40" ht="12" customHeight="1" x14ac:dyDescent="0.15">
      <c r="A52" s="69">
        <v>51</v>
      </c>
      <c r="AN52" s="68"/>
    </row>
    <row r="53" spans="1:40" ht="12" customHeight="1" x14ac:dyDescent="0.15">
      <c r="A53" s="69">
        <v>52</v>
      </c>
      <c r="AN53" s="68"/>
    </row>
    <row r="54" spans="1:40" ht="12" customHeight="1" x14ac:dyDescent="0.15">
      <c r="A54" s="69">
        <v>53</v>
      </c>
      <c r="AN54" s="68"/>
    </row>
    <row r="55" spans="1:40" ht="12" customHeight="1" x14ac:dyDescent="0.15">
      <c r="A55" s="69">
        <v>54</v>
      </c>
      <c r="AN55" s="68"/>
    </row>
    <row r="56" spans="1:40" ht="12" customHeight="1" x14ac:dyDescent="0.15">
      <c r="A56" s="69">
        <v>55</v>
      </c>
      <c r="AN56" s="68"/>
    </row>
    <row r="57" spans="1:40" ht="12" customHeight="1" x14ac:dyDescent="0.15">
      <c r="A57" s="69">
        <v>56</v>
      </c>
      <c r="AN57" s="68"/>
    </row>
    <row r="58" spans="1:40" ht="12" customHeight="1" x14ac:dyDescent="0.15">
      <c r="A58" s="69">
        <v>57</v>
      </c>
      <c r="AN58" s="68"/>
    </row>
    <row r="59" spans="1:40" ht="12" customHeight="1" x14ac:dyDescent="0.15">
      <c r="A59" s="69">
        <v>58</v>
      </c>
      <c r="AN59" s="68"/>
    </row>
    <row r="60" spans="1:40" ht="12" customHeight="1" x14ac:dyDescent="0.15">
      <c r="A60" s="69">
        <v>59</v>
      </c>
      <c r="AN60" s="68"/>
    </row>
    <row r="61" spans="1:40" ht="12" customHeight="1" x14ac:dyDescent="0.15">
      <c r="A61" s="69">
        <v>60</v>
      </c>
      <c r="AN61" s="68"/>
    </row>
    <row r="62" spans="1:40" ht="12" customHeight="1" x14ac:dyDescent="0.15">
      <c r="A62" s="69">
        <v>61</v>
      </c>
      <c r="D62" s="70"/>
      <c r="E62" s="70"/>
      <c r="F62" s="70"/>
      <c r="G62" s="70"/>
      <c r="H62" s="70"/>
      <c r="AN62" s="68"/>
    </row>
    <row r="63" spans="1:40" ht="12" customHeight="1" x14ac:dyDescent="0.15">
      <c r="A63" s="69">
        <v>62</v>
      </c>
      <c r="D63" s="70"/>
      <c r="E63" s="70"/>
      <c r="F63" s="70"/>
      <c r="G63" s="70"/>
      <c r="H63" s="70"/>
      <c r="AN63" s="68"/>
    </row>
    <row r="64" spans="1:40" ht="12" customHeight="1" x14ac:dyDescent="0.15">
      <c r="A64" s="69">
        <v>63</v>
      </c>
      <c r="AN64" s="68"/>
    </row>
    <row r="65" spans="1:40" ht="12" customHeight="1" x14ac:dyDescent="0.15">
      <c r="A65" s="69">
        <v>64</v>
      </c>
      <c r="AN65" s="68"/>
    </row>
    <row r="66" spans="1:40" ht="12" customHeight="1" x14ac:dyDescent="0.15">
      <c r="A66" s="69">
        <v>65</v>
      </c>
      <c r="AN66" s="68"/>
    </row>
    <row r="67" spans="1:40" x14ac:dyDescent="0.15">
      <c r="A67" s="69"/>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row>
  </sheetData>
  <mergeCells count="18">
    <mergeCell ref="D4:I5"/>
    <mergeCell ref="K4:AD5"/>
    <mergeCell ref="D9:I10"/>
    <mergeCell ref="K9:V10"/>
    <mergeCell ref="D28:I29"/>
    <mergeCell ref="K28:S29"/>
    <mergeCell ref="T28:U29"/>
    <mergeCell ref="D12:I13"/>
    <mergeCell ref="K12:V13"/>
    <mergeCell ref="D15:I16"/>
    <mergeCell ref="E34:AD35"/>
    <mergeCell ref="F36:AI41"/>
    <mergeCell ref="K15:AD16"/>
    <mergeCell ref="D21:I22"/>
    <mergeCell ref="K21:N22"/>
    <mergeCell ref="AA22:AC22"/>
    <mergeCell ref="P21:U22"/>
    <mergeCell ref="V21:W22"/>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6:L7"/>
  <sheetViews>
    <sheetView workbookViewId="0">
      <selection activeCell="K8" sqref="K8"/>
    </sheetView>
  </sheetViews>
  <sheetFormatPr defaultRowHeight="13.5" x14ac:dyDescent="0.15"/>
  <sheetData>
    <row r="6" spans="1:12" x14ac:dyDescent="0.15">
      <c r="A6" t="s">
        <v>186</v>
      </c>
      <c r="B6" t="s">
        <v>184</v>
      </c>
      <c r="C6" t="s">
        <v>99</v>
      </c>
      <c r="D6" t="s">
        <v>14</v>
      </c>
      <c r="E6" t="s">
        <v>149</v>
      </c>
      <c r="F6" t="s">
        <v>148</v>
      </c>
      <c r="G6" t="s">
        <v>185</v>
      </c>
      <c r="H6" t="s">
        <v>190</v>
      </c>
      <c r="I6" t="s">
        <v>191</v>
      </c>
      <c r="J6" t="s">
        <v>192</v>
      </c>
      <c r="K6" t="s">
        <v>221</v>
      </c>
      <c r="L6" t="s">
        <v>211</v>
      </c>
    </row>
    <row r="7" spans="1:12" x14ac:dyDescent="0.15">
      <c r="A7">
        <f>+データ入力!D13</f>
        <v>0</v>
      </c>
      <c r="B7">
        <f>+データ入力!D5</f>
        <v>0</v>
      </c>
      <c r="C7">
        <f>+データ入力!D6</f>
        <v>0</v>
      </c>
      <c r="D7">
        <f>+データ入力!D20</f>
        <v>0</v>
      </c>
      <c r="E7">
        <f>+データ入力!D15</f>
        <v>0</v>
      </c>
      <c r="F7">
        <f>+データ入力!D16</f>
        <v>0</v>
      </c>
      <c r="G7">
        <f>+データ入力!D21</f>
        <v>0</v>
      </c>
      <c r="H7">
        <f>+データ入力!D50</f>
        <v>0</v>
      </c>
      <c r="I7">
        <f>+データ入力!D51</f>
        <v>0</v>
      </c>
      <c r="J7">
        <f>+データ入力!D53</f>
        <v>0</v>
      </c>
      <c r="K7">
        <f>+データ入力!D54</f>
        <v>0</v>
      </c>
      <c r="L7">
        <f>+懇親会申込み!P21</f>
        <v>0</v>
      </c>
    </row>
  </sheetData>
  <phoneticPr fontId="2"/>
  <pageMargins left="0.7" right="0.7" top="0.75" bottom="0.75" header="0.3" footer="0.3"/>
  <pageSetup paperSize="9" orientation="portrait"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データ入力</vt:lpstr>
      <vt:lpstr>データ入力例</vt:lpstr>
      <vt:lpstr>参加申込書</vt:lpstr>
      <vt:lpstr>プロ原稿</vt:lpstr>
      <vt:lpstr>参加申込書_個人</vt:lpstr>
      <vt:lpstr>懇親会申込み</vt:lpstr>
      <vt:lpstr>主催者使用データ</vt:lpstr>
      <vt:lpstr>データ入力!Print_Area</vt:lpstr>
      <vt:lpstr>データ入力例!Print_Area</vt:lpstr>
      <vt:lpstr>プロ原稿!Print_Area</vt:lpstr>
      <vt:lpstr>懇親会申込み!Print_Area</vt:lpstr>
      <vt:lpstr>参加申込書!Print_Area</vt:lpstr>
      <vt:lpstr>参加申込書_個人!Print_Area</vt:lpstr>
    </vt:vector>
  </TitlesOfParts>
  <Company>能代市山本郡バスケットボール協会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Toshiaki.Anbo</dc:creator>
  <cp:lastModifiedBy>好太郎 山本</cp:lastModifiedBy>
  <cp:lastPrinted>2015-08-18T00:00:49Z</cp:lastPrinted>
  <dcterms:created xsi:type="dcterms:W3CDTF">2006-11-06T08:06:47Z</dcterms:created>
  <dcterms:modified xsi:type="dcterms:W3CDTF">2024-08-16T03:15:45Z</dcterms:modified>
</cp:coreProperties>
</file>